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U:\Reports\GR2019-1\"/>
    </mc:Choice>
  </mc:AlternateContent>
  <bookViews>
    <workbookView xWindow="180" yWindow="6735" windowWidth="15480" windowHeight="6390"/>
  </bookViews>
  <sheets>
    <sheet name="ReadMe" sheetId="7" r:id="rId1"/>
    <sheet name="Procedures" sheetId="11" r:id="rId2"/>
    <sheet name="Table 1" sheetId="6" r:id="rId3"/>
    <sheet name="Table 2" sheetId="17" r:id="rId4"/>
    <sheet name="Table 3" sheetId="13" r:id="rId5"/>
    <sheet name="Table 4" sheetId="21" r:id="rId6"/>
    <sheet name="Table 5" sheetId="22" r:id="rId7"/>
    <sheet name="Table 6" sheetId="23" r:id="rId8"/>
    <sheet name="Table 7" sheetId="14" r:id="rId9"/>
    <sheet name="Table 8" sheetId="24" r:id="rId10"/>
    <sheet name="Table 9" sheetId="15" r:id="rId11"/>
    <sheet name="Table 10" sheetId="18" r:id="rId12"/>
    <sheet name="Table 11" sheetId="19" r:id="rId13"/>
    <sheet name="Table 12" sheetId="20" r:id="rId14"/>
    <sheet name="PlotDat1" sheetId="10" state="hidden" r:id="rId15"/>
  </sheets>
  <definedNames>
    <definedName name="_gXY1">PlotDat1!$C$1:$D$10</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_xlnm.Print_Area" localSheetId="2">'Table 1'!$A$1:$Q$1</definedName>
  </definedNames>
  <calcPr calcId="162913"/>
</workbook>
</file>

<file path=xl/calcChain.xml><?xml version="1.0" encoding="utf-8"?>
<calcChain xmlns="http://schemas.openxmlformats.org/spreadsheetml/2006/main">
  <c r="N31" i="13" l="1"/>
  <c r="L31" i="13"/>
  <c r="N20" i="13"/>
  <c r="L20" i="13"/>
  <c r="N18" i="13"/>
  <c r="L18" i="13"/>
  <c r="N17" i="13"/>
  <c r="L17" i="13"/>
  <c r="N15" i="13"/>
  <c r="L15" i="13"/>
  <c r="N14" i="13"/>
  <c r="L14" i="13"/>
  <c r="N10" i="13"/>
  <c r="L10" i="13"/>
</calcChain>
</file>

<file path=xl/sharedStrings.xml><?xml version="1.0" encoding="utf-8"?>
<sst xmlns="http://schemas.openxmlformats.org/spreadsheetml/2006/main" count="5182" uniqueCount="1283">
  <si>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</si>
  <si>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</si>
  <si>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</si>
  <si>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</si>
  <si>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</si>
  <si>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</si>
  <si>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</si>
  <si>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</si>
  <si>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</si>
  <si>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</si>
  <si>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</si>
  <si>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</si>
  <si>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</si>
  <si>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</si>
  <si>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</si>
  <si>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</si>
  <si>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</si>
  <si>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</si>
  <si>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</si>
  <si>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</si>
  <si>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E-mail: minesinfo@gov.mb.ca</t>
  </si>
  <si>
    <t>Website: www.manitoba.ca/minerals</t>
  </si>
  <si>
    <t>Table 1 Geochronological Da (3)</t>
  </si>
  <si>
    <t>Concordia1</t>
  </si>
  <si>
    <t>L5:P14</t>
  </si>
  <si>
    <t>Procedures</t>
  </si>
  <si>
    <t>Lithogeochemistry and Sm-Nd isotope geochemistry sampling methods</t>
  </si>
  <si>
    <t>Sm-Nd isotope geochemistry analytical methods</t>
  </si>
  <si>
    <t>U-Pb isotope geochronology sampling methods</t>
  </si>
  <si>
    <t>U-Pb isotope geochronology analytical methods</t>
  </si>
  <si>
    <t>Unit</t>
  </si>
  <si>
    <t>Rock type</t>
  </si>
  <si>
    <t>MnO</t>
  </si>
  <si>
    <t>MgO</t>
  </si>
  <si>
    <t>CaO</t>
  </si>
  <si>
    <t>LOI</t>
  </si>
  <si>
    <t>Total</t>
  </si>
  <si>
    <t>S</t>
  </si>
  <si>
    <t>Sc</t>
  </si>
  <si>
    <t>Be</t>
  </si>
  <si>
    <t>V</t>
  </si>
  <si>
    <t>Cr</t>
  </si>
  <si>
    <t>Co</t>
  </si>
  <si>
    <t>Ni</t>
  </si>
  <si>
    <t>Cu</t>
  </si>
  <si>
    <t>Zn</t>
  </si>
  <si>
    <t>Ga</t>
  </si>
  <si>
    <t>Ge</t>
  </si>
  <si>
    <t>As</t>
  </si>
  <si>
    <t>Rb</t>
  </si>
  <si>
    <t>Sr</t>
  </si>
  <si>
    <t>Y</t>
  </si>
  <si>
    <t>Zr</t>
  </si>
  <si>
    <t>Nb</t>
  </si>
  <si>
    <t>Mo</t>
  </si>
  <si>
    <t>Ag</t>
  </si>
  <si>
    <t>In</t>
  </si>
  <si>
    <t>Sn</t>
  </si>
  <si>
    <t>Sb</t>
  </si>
  <si>
    <t>Cs</t>
  </si>
  <si>
    <t>Ba</t>
  </si>
  <si>
    <t>La</t>
  </si>
  <si>
    <t>Ce</t>
  </si>
  <si>
    <t>Pr</t>
  </si>
  <si>
    <t>Nd</t>
  </si>
  <si>
    <t>Sm</t>
  </si>
  <si>
    <t>Eu</t>
  </si>
  <si>
    <t>Gd</t>
  </si>
  <si>
    <t>Tb</t>
  </si>
  <si>
    <t>Dy</t>
  </si>
  <si>
    <t>Ho</t>
  </si>
  <si>
    <t>Er</t>
  </si>
  <si>
    <t>Tm</t>
  </si>
  <si>
    <t>Yb</t>
  </si>
  <si>
    <t>Lu</t>
  </si>
  <si>
    <t>Hf</t>
  </si>
  <si>
    <t>Ta</t>
  </si>
  <si>
    <t>W</t>
  </si>
  <si>
    <t>Tl</t>
  </si>
  <si>
    <t>Pb</t>
  </si>
  <si>
    <t>Bi</t>
  </si>
  <si>
    <t>Th</t>
  </si>
  <si>
    <t>U</t>
  </si>
  <si>
    <t>ppm</t>
  </si>
  <si>
    <t>&lt; 1</t>
  </si>
  <si>
    <t>&lt; 5</t>
  </si>
  <si>
    <t>&lt; 2</t>
  </si>
  <si>
    <t>&lt; 0.5</t>
  </si>
  <si>
    <t>&lt; 0.1</t>
  </si>
  <si>
    <t>&lt; 0.2</t>
  </si>
  <si>
    <t>&lt; 0.05</t>
  </si>
  <si>
    <t>&lt; 10</t>
  </si>
  <si>
    <t>&lt; 20</t>
  </si>
  <si>
    <t>&lt; 30</t>
  </si>
  <si>
    <t>&lt; 0.4</t>
  </si>
  <si>
    <t>&lt; 0.01</t>
  </si>
  <si>
    <t>pelite</t>
  </si>
  <si>
    <t>Analyte</t>
  </si>
  <si>
    <t>Detection limit</t>
  </si>
  <si>
    <t>Method</t>
  </si>
  <si>
    <t>%</t>
  </si>
  <si>
    <t>0.01</t>
  </si>
  <si>
    <t>0.001</t>
  </si>
  <si>
    <t>FUS-ICP</t>
  </si>
  <si>
    <t>TD-ICP</t>
  </si>
  <si>
    <t>1</t>
  </si>
  <si>
    <t>5</t>
  </si>
  <si>
    <t>20</t>
  </si>
  <si>
    <t>10</t>
  </si>
  <si>
    <t>30</t>
  </si>
  <si>
    <t>2</t>
  </si>
  <si>
    <t>0.5</t>
  </si>
  <si>
    <t>0.2</t>
  </si>
  <si>
    <t>3</t>
  </si>
  <si>
    <t>0.1</t>
  </si>
  <si>
    <t>0.05</t>
  </si>
  <si>
    <t>FUS-MS</t>
  </si>
  <si>
    <t>0.005</t>
  </si>
  <si>
    <t>0.002</t>
  </si>
  <si>
    <t>Sample no.</t>
  </si>
  <si>
    <t>(ppm)</t>
  </si>
  <si>
    <t>(Ga)</t>
  </si>
  <si>
    <t>ρ</t>
  </si>
  <si>
    <t>Sample/analysis numbers</t>
  </si>
  <si>
    <t>Disc.
(%)</t>
  </si>
  <si>
    <t>Manitoba Growth, Enterprise and Trade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Growth, Enterprise and Trade of any manufacturer's product.</t>
  </si>
  <si>
    <r>
      <t xml:space="preserve">Table 1: </t>
    </r>
    <r>
      <rPr>
        <sz val="10"/>
        <rFont val="Arial"/>
        <family val="2"/>
      </rPr>
      <t>Whole-rock lithogeochemical data for samples from the Southern Indian Lake area, listed in order of unit code.</t>
    </r>
  </si>
  <si>
    <t>107-08-9A</t>
  </si>
  <si>
    <t>107-08-17</t>
  </si>
  <si>
    <t>107-08-29A</t>
  </si>
  <si>
    <t>107-08-37</t>
  </si>
  <si>
    <t>107-08-53A</t>
  </si>
  <si>
    <t>107-08-81A</t>
  </si>
  <si>
    <t>107-08-86</t>
  </si>
  <si>
    <t>107-08-87</t>
  </si>
  <si>
    <t>107-08-96</t>
  </si>
  <si>
    <t>107-08-100</t>
  </si>
  <si>
    <t>107-08-107A</t>
  </si>
  <si>
    <t>107-08-133</t>
  </si>
  <si>
    <t>107-08-137A</t>
  </si>
  <si>
    <t>107-08-150</t>
  </si>
  <si>
    <t>107-08-157</t>
  </si>
  <si>
    <t>107-08-168A</t>
  </si>
  <si>
    <t>107-08-173A</t>
  </si>
  <si>
    <t>107-08-186</t>
  </si>
  <si>
    <t>107-08-192</t>
  </si>
  <si>
    <t>107-08-204</t>
  </si>
  <si>
    <t>107-08-222</t>
  </si>
  <si>
    <t>107-08-228B</t>
  </si>
  <si>
    <t>107-08-232A</t>
  </si>
  <si>
    <t>107-08-243</t>
  </si>
  <si>
    <t>107-08-245</t>
  </si>
  <si>
    <t>107-08-265</t>
  </si>
  <si>
    <t>107-08-281</t>
  </si>
  <si>
    <t>107-08-317A</t>
  </si>
  <si>
    <t>107-08-337</t>
  </si>
  <si>
    <t>107-08-365</t>
  </si>
  <si>
    <t>107-08-366A</t>
  </si>
  <si>
    <t>107-08-366B</t>
  </si>
  <si>
    <t>107-08-387</t>
  </si>
  <si>
    <t>107-08-397</t>
  </si>
  <si>
    <t>107-08-447</t>
  </si>
  <si>
    <t>107-08-452A</t>
  </si>
  <si>
    <t>107-08-452C</t>
  </si>
  <si>
    <t>107-08-472</t>
  </si>
  <si>
    <t>107-08-483</t>
  </si>
  <si>
    <t>107-08-536</t>
  </si>
  <si>
    <t>107-08-545</t>
  </si>
  <si>
    <t>107-08-547</t>
  </si>
  <si>
    <t>107-08-550A</t>
  </si>
  <si>
    <t>107-08-552</t>
  </si>
  <si>
    <t>107-08-555A</t>
  </si>
  <si>
    <t>107-08-556A</t>
  </si>
  <si>
    <t>107-08-559A</t>
  </si>
  <si>
    <t>107-08-559B</t>
  </si>
  <si>
    <t>107-08-566A</t>
  </si>
  <si>
    <t>107-08-583</t>
  </si>
  <si>
    <t>107-08-598A</t>
  </si>
  <si>
    <t>107-08-598B</t>
  </si>
  <si>
    <t>107-08-601</t>
  </si>
  <si>
    <t>107-08-606A</t>
  </si>
  <si>
    <t>107-08-610</t>
  </si>
  <si>
    <t>107-08-618</t>
  </si>
  <si>
    <t>107-09-9</t>
  </si>
  <si>
    <t>107-09-36</t>
  </si>
  <si>
    <t>107-09-37A</t>
  </si>
  <si>
    <t>107-09-41D</t>
  </si>
  <si>
    <t>107-09-41E</t>
  </si>
  <si>
    <t>107-09-41F</t>
  </si>
  <si>
    <t>107-09-47B</t>
  </si>
  <si>
    <t>107-09-50B</t>
  </si>
  <si>
    <t>107-09-88</t>
  </si>
  <si>
    <t>107-09-95A</t>
  </si>
  <si>
    <t>107-09-95B</t>
  </si>
  <si>
    <t>107-09-104</t>
  </si>
  <si>
    <t>107-09-148</t>
  </si>
  <si>
    <t>107-09-164</t>
  </si>
  <si>
    <t>107-09-175A</t>
  </si>
  <si>
    <t>107-09-175B</t>
  </si>
  <si>
    <t>107-09-207B</t>
  </si>
  <si>
    <t>107-09208B</t>
  </si>
  <si>
    <t>107-09-208D1</t>
  </si>
  <si>
    <t>107-09-208D2</t>
  </si>
  <si>
    <t>107-09-246</t>
  </si>
  <si>
    <t>107-09-252</t>
  </si>
  <si>
    <t>107-09-269A</t>
  </si>
  <si>
    <t>107-09-293</t>
  </si>
  <si>
    <t>107-09-295B</t>
  </si>
  <si>
    <t>107-09-299</t>
  </si>
  <si>
    <t>107-09-305</t>
  </si>
  <si>
    <t>107-09-308A</t>
  </si>
  <si>
    <t>107-09-311</t>
  </si>
  <si>
    <t>113-14-1001C</t>
  </si>
  <si>
    <t>113-14-1003</t>
  </si>
  <si>
    <t>113-14-1008</t>
  </si>
  <si>
    <t>113-14-1012</t>
  </si>
  <si>
    <t>113-14-1015</t>
  </si>
  <si>
    <t>113-14-1017</t>
  </si>
  <si>
    <t>113-14-1018</t>
  </si>
  <si>
    <t>113-14-1021</t>
  </si>
  <si>
    <t>113-14-1024</t>
  </si>
  <si>
    <t>113-14-1025</t>
  </si>
  <si>
    <t>113-14-1039</t>
  </si>
  <si>
    <t>113-14-1041</t>
  </si>
  <si>
    <t>113-14-1059</t>
  </si>
  <si>
    <t>113-14-1062A</t>
  </si>
  <si>
    <t>113-14-1064</t>
  </si>
  <si>
    <t>113-14-1068</t>
  </si>
  <si>
    <t>113-14-1073</t>
  </si>
  <si>
    <t>113-14-1081</t>
  </si>
  <si>
    <t>113-14-1085B</t>
  </si>
  <si>
    <t>113-14-1086B</t>
  </si>
  <si>
    <t>113-14-1087</t>
  </si>
  <si>
    <t>113-14-1094</t>
  </si>
  <si>
    <t>113-14-1107A</t>
  </si>
  <si>
    <t>113-14-1107B</t>
  </si>
  <si>
    <t>113-14-1112</t>
  </si>
  <si>
    <t>113-14-1115</t>
  </si>
  <si>
    <t>113-14-1120</t>
  </si>
  <si>
    <t>113-14-1129</t>
  </si>
  <si>
    <t>107-14-001</t>
  </si>
  <si>
    <t>107-14-003</t>
  </si>
  <si>
    <t>107-14-012</t>
  </si>
  <si>
    <t>107-14-013</t>
  </si>
  <si>
    <t>107-14-020</t>
  </si>
  <si>
    <t>107-14-022</t>
  </si>
  <si>
    <t>107-14-025</t>
  </si>
  <si>
    <t>107-14-027</t>
  </si>
  <si>
    <t>107-14-033</t>
  </si>
  <si>
    <t>107-14-051</t>
  </si>
  <si>
    <t>107-14-056</t>
  </si>
  <si>
    <t>107-14-058A</t>
  </si>
  <si>
    <t>107-14-058B</t>
  </si>
  <si>
    <t>107-14-059</t>
  </si>
  <si>
    <t>107-14-061</t>
  </si>
  <si>
    <t>107-14-062</t>
  </si>
  <si>
    <t>107-14-066</t>
  </si>
  <si>
    <t>107-14-072</t>
  </si>
  <si>
    <t>107-14-086</t>
  </si>
  <si>
    <t>107-14-096</t>
  </si>
  <si>
    <t>107-14-119</t>
  </si>
  <si>
    <t>107-14-128</t>
  </si>
  <si>
    <t>107-14-134</t>
  </si>
  <si>
    <t>107-14-150</t>
  </si>
  <si>
    <t>107-14-151</t>
  </si>
  <si>
    <t>107-14-156</t>
  </si>
  <si>
    <t>107-14-171</t>
  </si>
  <si>
    <t>107-14-172</t>
  </si>
  <si>
    <t>107-14-177A</t>
  </si>
  <si>
    <t>107-14-177B</t>
  </si>
  <si>
    <t>k-felspar granite</t>
  </si>
  <si>
    <t>biotite granite</t>
  </si>
  <si>
    <t>porphyry dyke</t>
  </si>
  <si>
    <t>gabbro</t>
  </si>
  <si>
    <t>arenite</t>
  </si>
  <si>
    <t>basalt</t>
  </si>
  <si>
    <t>magnetite granodiorite</t>
  </si>
  <si>
    <t>peridotite</t>
  </si>
  <si>
    <t>monzogranite</t>
  </si>
  <si>
    <t>granite</t>
  </si>
  <si>
    <t>tonalite gneiss</t>
  </si>
  <si>
    <t>turbidites</t>
  </si>
  <si>
    <t>granodiorite</t>
  </si>
  <si>
    <t>diabase</t>
  </si>
  <si>
    <t>felsic dyke</t>
  </si>
  <si>
    <t>tuff breccia</t>
  </si>
  <si>
    <t>orthogneiss</t>
  </si>
  <si>
    <t>fine-grained granite</t>
  </si>
  <si>
    <t>leucogabbro</t>
  </si>
  <si>
    <t>dacitic dyke</t>
  </si>
  <si>
    <t>arkose</t>
  </si>
  <si>
    <t>tonalite</t>
  </si>
  <si>
    <t>felsic volcaniclastics</t>
  </si>
  <si>
    <t>mafic volcaniclastics/ss</t>
  </si>
  <si>
    <t>paragneiss - conglomerate</t>
  </si>
  <si>
    <t>paragneiss - dacite</t>
  </si>
  <si>
    <t>felsic volcanics</t>
  </si>
  <si>
    <t>metagreywacke</t>
  </si>
  <si>
    <t>amphibolite</t>
  </si>
  <si>
    <t>basaltic dyke</t>
  </si>
  <si>
    <t>conglomerate</t>
  </si>
  <si>
    <t>felsic rock</t>
  </si>
  <si>
    <t>pegmatite</t>
  </si>
  <si>
    <t>mafic lapilli tuff</t>
  </si>
  <si>
    <t>garnet greywacke gneiss</t>
  </si>
  <si>
    <t>tuff</t>
  </si>
  <si>
    <t>mafic volcaniclastic</t>
  </si>
  <si>
    <t>grey granite</t>
  </si>
  <si>
    <t>granite-granodiorite</t>
  </si>
  <si>
    <t>granite - granodiorite</t>
  </si>
  <si>
    <t>granodiorite-tonalite</t>
  </si>
  <si>
    <t>granodiorite - tonalite</t>
  </si>
  <si>
    <t>megacrystic granite</t>
  </si>
  <si>
    <t>porphyritic granodiorite</t>
  </si>
  <si>
    <t>greywacke</t>
  </si>
  <si>
    <t>biotite granodiorite</t>
  </si>
  <si>
    <t>quartz diorite</t>
  </si>
  <si>
    <t>felsic tuff</t>
  </si>
  <si>
    <t>biotite-hornblende granodiorite</t>
  </si>
  <si>
    <t>pink granite</t>
  </si>
  <si>
    <t>quartz monzonite</t>
  </si>
  <si>
    <t>syenite</t>
  </si>
  <si>
    <t>Fire Assay</t>
  </si>
  <si>
    <t>Au+48</t>
  </si>
  <si>
    <t>Ultratrace2</t>
  </si>
  <si>
    <t>UTM (Z14, NAD83)</t>
  </si>
  <si>
    <t>Pd</t>
  </si>
  <si>
    <t>Pt</t>
  </si>
  <si>
    <t>Au</t>
  </si>
  <si>
    <t>Cd</t>
  </si>
  <si>
    <t>Al</t>
  </si>
  <si>
    <t>Br</t>
  </si>
  <si>
    <t>Ca</t>
  </si>
  <si>
    <t>Fe</t>
  </si>
  <si>
    <t>Hg</t>
  </si>
  <si>
    <t>Ir</t>
  </si>
  <si>
    <t>K</t>
  </si>
  <si>
    <t>Mg</t>
  </si>
  <si>
    <t>Mn</t>
  </si>
  <si>
    <t>Na</t>
  </si>
  <si>
    <t>P</t>
  </si>
  <si>
    <t>Se</t>
  </si>
  <si>
    <t>Ti</t>
  </si>
  <si>
    <t>Mass</t>
  </si>
  <si>
    <t>Li</t>
  </si>
  <si>
    <t>B</t>
  </si>
  <si>
    <t>Te</t>
  </si>
  <si>
    <t>Re</t>
  </si>
  <si>
    <t>Easting</t>
  </si>
  <si>
    <t>Northing</t>
  </si>
  <si>
    <t>ppb</t>
  </si>
  <si>
    <t>g</t>
  </si>
  <si>
    <t>0.3</t>
  </si>
  <si>
    <t>50</t>
  </si>
  <si>
    <t>15</t>
  </si>
  <si>
    <t/>
  </si>
  <si>
    <t>FA-MS</t>
  </si>
  <si>
    <t>INAA</t>
  </si>
  <si>
    <t>MULT INAA / TD-ICP</t>
  </si>
  <si>
    <t>AR-MS</t>
  </si>
  <si>
    <t>AR-ICP</t>
  </si>
  <si>
    <t>107-08-28</t>
  </si>
  <si>
    <t>&lt; 0.3</t>
  </si>
  <si>
    <t>&lt; 3</t>
  </si>
  <si>
    <t>107-08-32</t>
  </si>
  <si>
    <t>&lt; 15</t>
  </si>
  <si>
    <t>107-08-33</t>
  </si>
  <si>
    <t>107-08-81B</t>
  </si>
  <si>
    <t>&lt; 50</t>
  </si>
  <si>
    <t>107-08-84</t>
  </si>
  <si>
    <t>107-08-107B</t>
  </si>
  <si>
    <t>107-08-116</t>
  </si>
  <si>
    <t>107-08-145</t>
  </si>
  <si>
    <t>107-08-148</t>
  </si>
  <si>
    <t>107-08-179</t>
  </si>
  <si>
    <t>107-08-180</t>
  </si>
  <si>
    <t>107-08-224</t>
  </si>
  <si>
    <t>107-08-226</t>
  </si>
  <si>
    <t>biotite-chlorite schist</t>
  </si>
  <si>
    <t>107-08-228A</t>
  </si>
  <si>
    <t>107-08-454</t>
  </si>
  <si>
    <t>107-08-550B</t>
  </si>
  <si>
    <t>107-08-555B</t>
  </si>
  <si>
    <t>107-08-559C</t>
  </si>
  <si>
    <t>107-08-566B</t>
  </si>
  <si>
    <t>107-08-604</t>
  </si>
  <si>
    <t>107-08-613</t>
  </si>
  <si>
    <t>107-08-264</t>
  </si>
  <si>
    <t>107-09-99</t>
  </si>
  <si>
    <t>107-09-110</t>
  </si>
  <si>
    <t>Turtle Island complex</t>
  </si>
  <si>
    <t>107-09-174</t>
  </si>
  <si>
    <t>107-09-201</t>
  </si>
  <si>
    <t>silicate facies BIF</t>
  </si>
  <si>
    <t>107-09-204</t>
  </si>
  <si>
    <t>semi-pelite</t>
  </si>
  <si>
    <t>107-09-206A</t>
  </si>
  <si>
    <t>107-09-206B</t>
  </si>
  <si>
    <t>107-09-206C</t>
  </si>
  <si>
    <t>semi-massive sulphide</t>
  </si>
  <si>
    <t>107-09-207C</t>
  </si>
  <si>
    <t>107-09-208C</t>
  </si>
  <si>
    <t>&gt; 20.0</t>
  </si>
  <si>
    <t>107-09-269B</t>
  </si>
  <si>
    <t>metaseds</t>
  </si>
  <si>
    <t>107-09-269C</t>
  </si>
  <si>
    <t>113-15-079A</t>
  </si>
  <si>
    <t>113-15-157A</t>
  </si>
  <si>
    <t>113-15-192A</t>
  </si>
  <si>
    <t>altered volcanics</t>
  </si>
  <si>
    <t>113-15-253B</t>
  </si>
  <si>
    <t>&gt; 10000</t>
  </si>
  <si>
    <t>&gt; 5000</t>
  </si>
  <si>
    <t>113-15-293</t>
  </si>
  <si>
    <t xml:space="preserve">113-16-009B </t>
  </si>
  <si>
    <t>grnt-bt pelite</t>
  </si>
  <si>
    <t>&lt; 0.02</t>
  </si>
  <si>
    <t xml:space="preserve">113-16-075A </t>
  </si>
  <si>
    <t xml:space="preserve">113-16-077B </t>
  </si>
  <si>
    <t>pssamite</t>
  </si>
  <si>
    <t xml:space="preserve">113-16-081 </t>
  </si>
  <si>
    <t>bt-garnet paragneiss</t>
  </si>
  <si>
    <t xml:space="preserve">113-16-086B </t>
  </si>
  <si>
    <t xml:space="preserve">113-16-087 </t>
  </si>
  <si>
    <t xml:space="preserve">113-16-106C </t>
  </si>
  <si>
    <t>&lt; 0.001</t>
  </si>
  <si>
    <t xml:space="preserve">113-16-113 </t>
  </si>
  <si>
    <t xml:space="preserve">113-16-116 </t>
  </si>
  <si>
    <t>Qrtz diorite</t>
  </si>
  <si>
    <t xml:space="preserve">113-16-118 </t>
  </si>
  <si>
    <t xml:space="preserve">113-16-135B </t>
  </si>
  <si>
    <t xml:space="preserve">113-16-194B </t>
  </si>
  <si>
    <t>tonalite (younger phase)</t>
  </si>
  <si>
    <t xml:space="preserve">113-16-267 </t>
  </si>
  <si>
    <t xml:space="preserve">113-16-279 </t>
  </si>
  <si>
    <t>volcanics</t>
  </si>
  <si>
    <t xml:space="preserve">107-09-295 </t>
  </si>
  <si>
    <t>&lt; 0.04</t>
  </si>
  <si>
    <t>113-15-009</t>
  </si>
  <si>
    <t>113-15-012</t>
  </si>
  <si>
    <t>113-15-014</t>
  </si>
  <si>
    <t>113-15-018</t>
  </si>
  <si>
    <t>113-15-019</t>
  </si>
  <si>
    <t>113-15-023B</t>
  </si>
  <si>
    <t>113-15-025</t>
  </si>
  <si>
    <t>113-15-026A</t>
  </si>
  <si>
    <t>113-15-037</t>
  </si>
  <si>
    <t>113-15-041</t>
  </si>
  <si>
    <t>113-15-050</t>
  </si>
  <si>
    <t>113-15-056B</t>
  </si>
  <si>
    <t>113-15-060</t>
  </si>
  <si>
    <t>113-15-064</t>
  </si>
  <si>
    <t>113-15-065</t>
  </si>
  <si>
    <t>113-15-067</t>
  </si>
  <si>
    <t>113-15-071</t>
  </si>
  <si>
    <t>113-15-073</t>
  </si>
  <si>
    <t>113-15-080B</t>
  </si>
  <si>
    <t>113-15-088B</t>
  </si>
  <si>
    <t>113-15-091</t>
  </si>
  <si>
    <t>113-15-092B</t>
  </si>
  <si>
    <t>113-15-094</t>
  </si>
  <si>
    <t>113-15-097</t>
  </si>
  <si>
    <t>113-15-099</t>
  </si>
  <si>
    <t>113-15-103</t>
  </si>
  <si>
    <t>113-15-108</t>
  </si>
  <si>
    <t>113-15-113</t>
  </si>
  <si>
    <t>113-15-117A</t>
  </si>
  <si>
    <t>113-15-122</t>
  </si>
  <si>
    <t>113-15-127</t>
  </si>
  <si>
    <t>113-15-128</t>
  </si>
  <si>
    <t>113-15-133</t>
  </si>
  <si>
    <t>113-15-137</t>
  </si>
  <si>
    <t>113-15-159</t>
  </si>
  <si>
    <t>113-15-172</t>
  </si>
  <si>
    <t>113-15-180</t>
  </si>
  <si>
    <t>113-15-181</t>
  </si>
  <si>
    <t>113-15-190</t>
  </si>
  <si>
    <t>113-15-193</t>
  </si>
  <si>
    <t>113-15-206</t>
  </si>
  <si>
    <t>113-15-207</t>
  </si>
  <si>
    <t>113-15-227</t>
  </si>
  <si>
    <t>113-15-238</t>
  </si>
  <si>
    <t>113-15-249</t>
  </si>
  <si>
    <t>113-15-251</t>
  </si>
  <si>
    <t>113-15-253A</t>
  </si>
  <si>
    <t>113-15-255</t>
  </si>
  <si>
    <t>113-15-257</t>
  </si>
  <si>
    <t>113-15-259</t>
  </si>
  <si>
    <t>113-15-286</t>
  </si>
  <si>
    <t>113-15-288</t>
  </si>
  <si>
    <t>113-15-307</t>
  </si>
  <si>
    <t>113-15-324</t>
  </si>
  <si>
    <t>113-15-tania2</t>
  </si>
  <si>
    <t>107-09-156</t>
  </si>
  <si>
    <t>gneissic tonalite</t>
  </si>
  <si>
    <t>semi pelite</t>
  </si>
  <si>
    <t>syenogranite</t>
  </si>
  <si>
    <t>monzonite</t>
  </si>
  <si>
    <t>diorite</t>
  </si>
  <si>
    <t>Qtz diorite</t>
  </si>
  <si>
    <t>metasandstone</t>
  </si>
  <si>
    <t>mudstone</t>
  </si>
  <si>
    <t xml:space="preserve">arenite </t>
  </si>
  <si>
    <t>feldspar porphyry</t>
  </si>
  <si>
    <t xml:space="preserve">113-16-006 </t>
  </si>
  <si>
    <t xml:space="preserve">113-16-009A </t>
  </si>
  <si>
    <t xml:space="preserve">113-16-020 </t>
  </si>
  <si>
    <t xml:space="preserve">113-16-031 </t>
  </si>
  <si>
    <t xml:space="preserve">113-16-048 </t>
  </si>
  <si>
    <t xml:space="preserve">113-16-049 </t>
  </si>
  <si>
    <t xml:space="preserve">113-16-054 </t>
  </si>
  <si>
    <t xml:space="preserve">113-16-058 </t>
  </si>
  <si>
    <t xml:space="preserve">113-16-060 </t>
  </si>
  <si>
    <t xml:space="preserve">113-16-065 </t>
  </si>
  <si>
    <t xml:space="preserve">113-16-069B </t>
  </si>
  <si>
    <t xml:space="preserve">113-16-075B </t>
  </si>
  <si>
    <t xml:space="preserve">113-16-077A </t>
  </si>
  <si>
    <t xml:space="preserve">113-16-084 </t>
  </si>
  <si>
    <t xml:space="preserve">113-16-095 </t>
  </si>
  <si>
    <t xml:space="preserve">113-16-096 </t>
  </si>
  <si>
    <t xml:space="preserve">113-16-106A </t>
  </si>
  <si>
    <t xml:space="preserve">113-16-108 </t>
  </si>
  <si>
    <t xml:space="preserve">113-16-132 </t>
  </si>
  <si>
    <t xml:space="preserve">113-16-140 </t>
  </si>
  <si>
    <t xml:space="preserve">113-16-141 </t>
  </si>
  <si>
    <t xml:space="preserve">113-16-143 </t>
  </si>
  <si>
    <t xml:space="preserve">113-16-150 </t>
  </si>
  <si>
    <t xml:space="preserve">113-16-157 </t>
  </si>
  <si>
    <t xml:space="preserve">113-16-158 </t>
  </si>
  <si>
    <t xml:space="preserve">113-16-162 </t>
  </si>
  <si>
    <t xml:space="preserve">113-16-181 </t>
  </si>
  <si>
    <t xml:space="preserve">113-16-183 </t>
  </si>
  <si>
    <t xml:space="preserve">113-16-194A </t>
  </si>
  <si>
    <t xml:space="preserve">113-16-210 </t>
  </si>
  <si>
    <t xml:space="preserve">113-16-211 </t>
  </si>
  <si>
    <t>113-16-224</t>
  </si>
  <si>
    <t xml:space="preserve">113-16-227 </t>
  </si>
  <si>
    <t xml:space="preserve">113-16-236 </t>
  </si>
  <si>
    <t xml:space="preserve">113-16-262 </t>
  </si>
  <si>
    <t>aplite</t>
  </si>
  <si>
    <t>feldspathic wacke</t>
  </si>
  <si>
    <t xml:space="preserve">tonalite </t>
  </si>
  <si>
    <t xml:space="preserve">113-16-135A </t>
  </si>
  <si>
    <t xml:space="preserve">113-16-200 </t>
  </si>
  <si>
    <t xml:space="preserve">113-16-231 </t>
  </si>
  <si>
    <t>Assay type</t>
  </si>
  <si>
    <t>biotite tonalite</t>
  </si>
  <si>
    <t>quartz diorite to tonalite</t>
  </si>
  <si>
    <t>biotite-bearing pink granite</t>
  </si>
  <si>
    <t>biotite-bearing granite</t>
  </si>
  <si>
    <t>hornblende-bearing leuco granite</t>
  </si>
  <si>
    <t>altered pegmatite</t>
  </si>
  <si>
    <t>tonalite (plagioclase-phyric)</t>
  </si>
  <si>
    <t>tonalite (with garnets)</t>
  </si>
  <si>
    <t>metasedimentary rock</t>
  </si>
  <si>
    <t>garnet-biotite pelite</t>
  </si>
  <si>
    <t>quartz-sillimanite sedimentary rock</t>
  </si>
  <si>
    <t>biotite-garnet paragneiss</t>
  </si>
  <si>
    <t>K-felspar phyric monzogranite</t>
  </si>
  <si>
    <r>
      <t xml:space="preserve">Table 2: </t>
    </r>
    <r>
      <rPr>
        <sz val="10"/>
        <rFont val="Arial"/>
        <family val="2"/>
      </rPr>
      <t>Assay results for samples from the Southern Indian Lake area.</t>
    </r>
  </si>
  <si>
    <t>Geologist</t>
  </si>
  <si>
    <t>Location</t>
  </si>
  <si>
    <r>
      <rPr>
        <b/>
        <vertAlign val="superscript"/>
        <sz val="9"/>
        <rFont val="Arial"/>
        <family val="2"/>
      </rPr>
      <t>147</t>
    </r>
    <r>
      <rPr>
        <b/>
        <sz val="9"/>
        <rFont val="Arial"/>
        <family val="2"/>
      </rPr>
      <t>Sm/</t>
    </r>
    <r>
      <rPr>
        <b/>
        <vertAlign val="superscript"/>
        <sz val="9"/>
        <rFont val="Arial"/>
        <family val="2"/>
      </rPr>
      <t>144</t>
    </r>
    <r>
      <rPr>
        <b/>
        <sz val="9"/>
        <rFont val="Arial"/>
        <family val="2"/>
      </rPr>
      <t>Nd</t>
    </r>
  </si>
  <si>
    <r>
      <rPr>
        <b/>
        <vertAlign val="superscript"/>
        <sz val="9"/>
        <rFont val="Arial"/>
        <family val="2"/>
      </rPr>
      <t>143</t>
    </r>
    <r>
      <rPr>
        <b/>
        <sz val="9"/>
        <rFont val="Arial"/>
        <family val="2"/>
      </rPr>
      <t>Nd/</t>
    </r>
    <r>
      <rPr>
        <b/>
        <vertAlign val="superscript"/>
        <sz val="9"/>
        <rFont val="Arial"/>
        <family val="2"/>
      </rPr>
      <t>144</t>
    </r>
    <r>
      <rPr>
        <b/>
        <sz val="9"/>
        <rFont val="Arial"/>
        <family val="2"/>
      </rPr>
      <t>Nd</t>
    </r>
  </si>
  <si>
    <t xml:space="preserve"> Err.</t>
  </si>
  <si>
    <r>
      <t>T</t>
    </r>
    <r>
      <rPr>
        <b/>
        <vertAlign val="subscript"/>
        <sz val="9"/>
        <rFont val="Arial"/>
        <family val="2"/>
      </rPr>
      <t>DM</t>
    </r>
  </si>
  <si>
    <t>T</t>
  </si>
  <si>
    <r>
      <t xml:space="preserve"> ε</t>
    </r>
    <r>
      <rPr>
        <b/>
        <vertAlign val="subscript"/>
        <sz val="9"/>
        <rFont val="Arial"/>
        <family val="2"/>
      </rPr>
      <t>Nd</t>
    </r>
  </si>
  <si>
    <t>(2σ)</t>
  </si>
  <si>
    <t>(Ma)</t>
  </si>
  <si>
    <t>Archean crust</t>
  </si>
  <si>
    <t>Kremer</t>
  </si>
  <si>
    <t>West of Missi Falls</t>
  </si>
  <si>
    <t>CXA-01-D56</t>
  </si>
  <si>
    <t>Corrigan</t>
  </si>
  <si>
    <t>Southern Indian Lake</t>
  </si>
  <si>
    <t>diorite gneiss</t>
  </si>
  <si>
    <t>Gneisses of unkown age (unit 2)</t>
  </si>
  <si>
    <t>Pukatawakan Bay</t>
  </si>
  <si>
    <t>Churchill River assemblage</t>
  </si>
  <si>
    <t>107-08-598-A</t>
  </si>
  <si>
    <t>Lower Churchill River</t>
  </si>
  <si>
    <t>CXA-01-D102a</t>
  </si>
  <si>
    <t>Mafic volcanic</t>
  </si>
  <si>
    <t>N/A</t>
  </si>
  <si>
    <t>Pukatawakan Bay assemblage</t>
  </si>
  <si>
    <t>107-09-095A</t>
  </si>
  <si>
    <t>Budgie Island</t>
  </si>
  <si>
    <t>pillow basalt</t>
  </si>
  <si>
    <t>107-08-566-A</t>
  </si>
  <si>
    <t>107-09-208B</t>
  </si>
  <si>
    <t>Turtle Island</t>
  </si>
  <si>
    <t>107-09-095B</t>
  </si>
  <si>
    <t>amphibolite (massive basatl)</t>
  </si>
  <si>
    <t>CXA-01-45a1</t>
  </si>
  <si>
    <t>Meta-andesite</t>
  </si>
  <si>
    <t>CXA-01-45b</t>
  </si>
  <si>
    <t>CXA-01-D28b</t>
  </si>
  <si>
    <t>CXA-01-32b</t>
  </si>
  <si>
    <t>Martins</t>
  </si>
  <si>
    <t>Northern Indian Lake</t>
  </si>
  <si>
    <t>CXA-01-N1</t>
  </si>
  <si>
    <t>Turtle Island diorite</t>
  </si>
  <si>
    <t>Partridge Breast Lake assemblage</t>
  </si>
  <si>
    <t>Long Point</t>
  </si>
  <si>
    <t>mafic volcanic rock (amygdaloidal)</t>
  </si>
  <si>
    <t>paragneiss</t>
  </si>
  <si>
    <t>CXA-01-P60a</t>
  </si>
  <si>
    <t>Metapelite</t>
  </si>
  <si>
    <t>107-09-047B</t>
  </si>
  <si>
    <t>Partridge Breast Lake</t>
  </si>
  <si>
    <t>felsic volcanic</t>
  </si>
  <si>
    <t>107-09-041F</t>
  </si>
  <si>
    <t>CXA-01-N3</t>
  </si>
  <si>
    <t>Meta-psammite</t>
  </si>
  <si>
    <t>Chipewyan batholith</t>
  </si>
  <si>
    <t>Granodiorite (unit 18a)</t>
  </si>
  <si>
    <t>113-14-1028</t>
  </si>
  <si>
    <t>CXA-01-N20a</t>
  </si>
  <si>
    <t>Granitic orthogneiss</t>
  </si>
  <si>
    <t>CXA-01-N2</t>
  </si>
  <si>
    <t xml:space="preserve">Leucogranite </t>
  </si>
  <si>
    <t>1829 Ma monzogranite</t>
  </si>
  <si>
    <t>CXA-01-D40(rpt)</t>
  </si>
  <si>
    <t xml:space="preserve">Monzodiorite </t>
  </si>
  <si>
    <t>CXA-01-D51(rpt)</t>
  </si>
  <si>
    <t xml:space="preserve">Megacrystic granite </t>
  </si>
  <si>
    <r>
      <rPr>
        <b/>
        <sz val="10"/>
        <rFont val="Arial"/>
        <family val="2"/>
      </rPr>
      <t xml:space="preserve">Table 3: </t>
    </r>
    <r>
      <rPr>
        <sz val="10"/>
        <rFont val="Arial"/>
        <family val="2"/>
      </rPr>
      <t>Sm-Nd isotopic data for rock samples from the Southern Indian Lake area.</t>
    </r>
  </si>
  <si>
    <t xml:space="preserve">   7495-51.1</t>
  </si>
  <si>
    <t xml:space="preserve">   7495-79.1</t>
  </si>
  <si>
    <t xml:space="preserve">   7495-78.1</t>
  </si>
  <si>
    <t xml:space="preserve">   7495-29.1</t>
  </si>
  <si>
    <t xml:space="preserve">   7495-62.1</t>
  </si>
  <si>
    <t xml:space="preserve">   7495-23.1</t>
  </si>
  <si>
    <t xml:space="preserve">   7495-30.1</t>
  </si>
  <si>
    <t xml:space="preserve">   7495-12.1</t>
  </si>
  <si>
    <t xml:space="preserve">   7495-25.1</t>
  </si>
  <si>
    <t xml:space="preserve">   7495-15.1</t>
  </si>
  <si>
    <t xml:space="preserve">   7495-45.1</t>
  </si>
  <si>
    <t xml:space="preserve">   7495-43.1</t>
  </si>
  <si>
    <t xml:space="preserve">   7495-57.1</t>
  </si>
  <si>
    <t xml:space="preserve">   7495-69.1</t>
  </si>
  <si>
    <t xml:space="preserve">   7495-86.1</t>
  </si>
  <si>
    <t xml:space="preserve">   7495-52.1</t>
  </si>
  <si>
    <t xml:space="preserve">   7495-33.1</t>
  </si>
  <si>
    <t xml:space="preserve">   7495-70.1</t>
  </si>
  <si>
    <t xml:space="preserve">    7495-2.1</t>
  </si>
  <si>
    <t xml:space="preserve">    7495-8.1</t>
  </si>
  <si>
    <t xml:space="preserve">    7495-1.1</t>
  </si>
  <si>
    <t>Th/U calibration: F =  0.03900*UO +  0.85600</t>
  </si>
  <si>
    <t>Spot name</t>
  </si>
  <si>
    <t>Notes (see Stern, 1997):</t>
  </si>
  <si>
    <t>Spot name follows the convention x-y.z;  where x = sample number, y = grain number and z = spot number</t>
  </si>
  <si>
    <r>
      <t>f206</t>
    </r>
    <r>
      <rPr>
        <vertAlign val="superscript"/>
        <sz val="9"/>
        <rFont val="Arial"/>
        <family val="2"/>
      </rPr>
      <t>204</t>
    </r>
    <r>
      <rPr>
        <sz val="9"/>
        <rFont val="Arial"/>
        <family val="2"/>
      </rPr>
      <t xml:space="preserve"> refers to mole fraction of total </t>
    </r>
    <r>
      <rPr>
        <vertAlign val="superscript"/>
        <sz val="9"/>
        <rFont val="Arial"/>
        <family val="2"/>
      </rPr>
      <t>206</t>
    </r>
    <r>
      <rPr>
        <sz val="9"/>
        <rFont val="Arial"/>
        <family val="2"/>
      </rPr>
      <t xml:space="preserve">Pb that is due to common Pb, calculated using the </t>
    </r>
    <r>
      <rPr>
        <vertAlign val="superscript"/>
        <sz val="9"/>
        <rFont val="Arial"/>
        <family val="2"/>
      </rPr>
      <t>204</t>
    </r>
    <r>
      <rPr>
        <sz val="9"/>
        <rFont val="Arial"/>
        <family val="2"/>
      </rPr>
      <t>Pb-method; common Pb composition used is the surface blank (4/6:  0.05770; 7/6:  0.89500; 8/6:  2.13840)</t>
    </r>
  </si>
  <si>
    <t>* refers to radiogenic Pb (corrected for common Pb)</t>
  </si>
  <si>
    <r>
      <t>Discordance relative to origin = 100 * ((</t>
    </r>
    <r>
      <rPr>
        <vertAlign val="superscript"/>
        <sz val="9"/>
        <rFont val="Arial"/>
        <family val="2"/>
      </rPr>
      <t>207</t>
    </r>
    <r>
      <rPr>
        <sz val="9"/>
        <rFont val="Arial"/>
        <family val="2"/>
      </rPr>
      <t>Pb/</t>
    </r>
    <r>
      <rPr>
        <vertAlign val="superscript"/>
        <sz val="9"/>
        <rFont val="Arial"/>
        <family val="2"/>
      </rPr>
      <t>206</t>
    </r>
    <r>
      <rPr>
        <sz val="9"/>
        <rFont val="Arial"/>
        <family val="2"/>
      </rPr>
      <t xml:space="preserve">Pb age - </t>
    </r>
    <r>
      <rPr>
        <vertAlign val="superscript"/>
        <sz val="9"/>
        <rFont val="Arial"/>
        <family val="2"/>
      </rPr>
      <t>206</t>
    </r>
    <r>
      <rPr>
        <sz val="9"/>
        <rFont val="Arial"/>
        <family val="2"/>
      </rPr>
      <t>Pb/</t>
    </r>
    <r>
      <rPr>
        <vertAlign val="superscript"/>
        <sz val="9"/>
        <rFont val="Arial"/>
        <family val="2"/>
      </rPr>
      <t>238</t>
    </r>
    <r>
      <rPr>
        <sz val="9"/>
        <rFont val="Arial"/>
        <family val="2"/>
      </rPr>
      <t>U age)/(</t>
    </r>
    <r>
      <rPr>
        <vertAlign val="superscript"/>
        <sz val="9"/>
        <rFont val="Arial"/>
        <family val="2"/>
      </rPr>
      <t>207</t>
    </r>
    <r>
      <rPr>
        <sz val="9"/>
        <rFont val="Arial"/>
        <family val="2"/>
      </rPr>
      <t>Pb/</t>
    </r>
    <r>
      <rPr>
        <vertAlign val="superscript"/>
        <sz val="9"/>
        <rFont val="Arial"/>
        <family val="2"/>
      </rPr>
      <t>206</t>
    </r>
    <r>
      <rPr>
        <sz val="9"/>
        <rFont val="Arial"/>
        <family val="2"/>
      </rPr>
      <t>Pb age))</t>
    </r>
  </si>
  <si>
    <r>
      <t xml:space="preserve">Calibration standard 6266; U = 910 ppm; Age = 559 Ma; </t>
    </r>
    <r>
      <rPr>
        <vertAlign val="superscript"/>
        <sz val="9"/>
        <rFont val="Arial"/>
        <family val="2"/>
      </rPr>
      <t>206</t>
    </r>
    <r>
      <rPr>
        <sz val="9"/>
        <rFont val="Arial"/>
        <family val="2"/>
      </rPr>
      <t>Pb/</t>
    </r>
    <r>
      <rPr>
        <vertAlign val="superscript"/>
        <sz val="9"/>
        <rFont val="Arial"/>
        <family val="2"/>
      </rPr>
      <t>238</t>
    </r>
    <r>
      <rPr>
        <sz val="9"/>
        <rFont val="Arial"/>
        <family val="2"/>
      </rPr>
      <t>U = 0.09059</t>
    </r>
  </si>
  <si>
    <r>
      <t xml:space="preserve">Error in </t>
    </r>
    <r>
      <rPr>
        <vertAlign val="superscript"/>
        <sz val="9"/>
        <rFont val="Arial"/>
        <family val="2"/>
      </rPr>
      <t>206</t>
    </r>
    <r>
      <rPr>
        <sz val="9"/>
        <rFont val="Arial"/>
        <family val="2"/>
      </rPr>
      <t>Pb/</t>
    </r>
    <r>
      <rPr>
        <vertAlign val="superscript"/>
        <sz val="9"/>
        <rFont val="Arial"/>
        <family val="2"/>
      </rPr>
      <t>238</t>
    </r>
    <r>
      <rPr>
        <sz val="9"/>
        <rFont val="Arial"/>
        <family val="2"/>
      </rPr>
      <t>U calibration 1.2%</t>
    </r>
  </si>
  <si>
    <t xml:space="preserve">     Apparent Ages (Ma)</t>
  </si>
  <si>
    <t>Disc.</t>
  </si>
  <si>
    <t>(%)</t>
  </si>
  <si>
    <t xml:space="preserve"> </t>
  </si>
  <si>
    <t xml:space="preserve">  107-09-041B-1</t>
  </si>
  <si>
    <t xml:space="preserve">  107-09-041B-2</t>
  </si>
  <si>
    <t xml:space="preserve">  107-09-041B-3</t>
  </si>
  <si>
    <t xml:space="preserve">  107-09-041B-4</t>
  </si>
  <si>
    <t xml:space="preserve">  107-09-041B-5</t>
  </si>
  <si>
    <t xml:space="preserve">  107-09-041B-6</t>
  </si>
  <si>
    <t xml:space="preserve">  107-09-041B-7</t>
  </si>
  <si>
    <t xml:space="preserve">  107-09-041B-8</t>
  </si>
  <si>
    <t xml:space="preserve">  107-09-041B-9</t>
  </si>
  <si>
    <t xml:space="preserve">  107-09-041B-10</t>
  </si>
  <si>
    <t xml:space="preserve">  107-09-041B-11</t>
  </si>
  <si>
    <t xml:space="preserve">  107-09-041B-12</t>
  </si>
  <si>
    <t xml:space="preserve">  107-09-041B-13</t>
  </si>
  <si>
    <t xml:space="preserve">  107-09-041B-14</t>
  </si>
  <si>
    <t xml:space="preserve">  107-09-041B-15</t>
  </si>
  <si>
    <t xml:space="preserve">  107-09-041B-16</t>
  </si>
  <si>
    <t xml:space="preserve">  107-09-041B-17</t>
  </si>
  <si>
    <t xml:space="preserve">  107-09-041B-18</t>
  </si>
  <si>
    <t xml:space="preserve">  107-09-041B-19</t>
  </si>
  <si>
    <t xml:space="preserve">  107-09-041B-20</t>
  </si>
  <si>
    <t xml:space="preserve">  107-09-041B-21</t>
  </si>
  <si>
    <t xml:space="preserve">  107-09-041B-22</t>
  </si>
  <si>
    <t xml:space="preserve">  107-09-041B-23</t>
  </si>
  <si>
    <t xml:space="preserve">  107-09-041B-24</t>
  </si>
  <si>
    <t xml:space="preserve">  107-09-041B-25</t>
  </si>
  <si>
    <t xml:space="preserve">  107-09-041B-26</t>
  </si>
  <si>
    <t xml:space="preserve">  107-09-041B-27</t>
  </si>
  <si>
    <t xml:space="preserve">  107-09-041B-28</t>
  </si>
  <si>
    <t xml:space="preserve">  107-09-041B-29</t>
  </si>
  <si>
    <t xml:space="preserve">  107-09-041B-30</t>
  </si>
  <si>
    <t xml:space="preserve">  107-09-041B-31</t>
  </si>
  <si>
    <t xml:space="preserve">  107-09-041B-32</t>
  </si>
  <si>
    <t xml:space="preserve">  107-09-041B-33</t>
  </si>
  <si>
    <t xml:space="preserve">  107-09-041B-34</t>
  </si>
  <si>
    <t xml:space="preserve">  107-09-041B-35</t>
  </si>
  <si>
    <t xml:space="preserve">  107-09-041B-36</t>
  </si>
  <si>
    <t xml:space="preserve">  107-09-041B-37</t>
  </si>
  <si>
    <t xml:space="preserve">  107-09-041B-38</t>
  </si>
  <si>
    <t xml:space="preserve">  107-09-041B-39</t>
  </si>
  <si>
    <t xml:space="preserve">  107-09-041B-40</t>
  </si>
  <si>
    <t xml:space="preserve">  107-09-041B-41</t>
  </si>
  <si>
    <t xml:space="preserve">  107-09-041B-42</t>
  </si>
  <si>
    <t xml:space="preserve">  107-09-041B-43</t>
  </si>
  <si>
    <t xml:space="preserve">  107-09-041B-44</t>
  </si>
  <si>
    <t xml:space="preserve">  107-09-041B-45</t>
  </si>
  <si>
    <t xml:space="preserve">  107-09-041B-46</t>
  </si>
  <si>
    <t xml:space="preserve">  107-09-041B-47</t>
  </si>
  <si>
    <t xml:space="preserve">  107-09-041B-48</t>
  </si>
  <si>
    <t xml:space="preserve">  107-09-041B-49</t>
  </si>
  <si>
    <t xml:space="preserve">  107-09-041B-50</t>
  </si>
  <si>
    <t xml:space="preserve">  107-09-041B-51</t>
  </si>
  <si>
    <t xml:space="preserve">  107-09-041B-52</t>
  </si>
  <si>
    <t xml:space="preserve">  107-09-041B-53</t>
  </si>
  <si>
    <t xml:space="preserve">  107-09-041B-54</t>
  </si>
  <si>
    <t xml:space="preserve">  107-09-041B-55</t>
  </si>
  <si>
    <t xml:space="preserve">  107-09-041B-56</t>
  </si>
  <si>
    <t xml:space="preserve">  107-09-041B-57</t>
  </si>
  <si>
    <t xml:space="preserve">  107-09-041B-58</t>
  </si>
  <si>
    <t xml:space="preserve">  107-09-041B-59</t>
  </si>
  <si>
    <t xml:space="preserve">  107-09-041B-60</t>
  </si>
  <si>
    <t xml:space="preserve">  107-09-041B-61</t>
  </si>
  <si>
    <t xml:space="preserve">  107-09-041B-62</t>
  </si>
  <si>
    <t xml:space="preserve">  107-09-041B-63</t>
  </si>
  <si>
    <t xml:space="preserve">  107-09-041B-64</t>
  </si>
  <si>
    <t xml:space="preserve">  107-09-041B-65</t>
  </si>
  <si>
    <t xml:space="preserve">  107-09-041B-66</t>
  </si>
  <si>
    <t xml:space="preserve">  107-09-041B-67</t>
  </si>
  <si>
    <t xml:space="preserve">  107-09-041B-68</t>
  </si>
  <si>
    <t xml:space="preserve">  107-09-041B-69</t>
  </si>
  <si>
    <t xml:space="preserve">  107-09-041B-70</t>
  </si>
  <si>
    <t xml:space="preserve">  107-09-041B-71</t>
  </si>
  <si>
    <t xml:space="preserve">  107-09-041B-72</t>
  </si>
  <si>
    <t xml:space="preserve">  107-09-041B-73</t>
  </si>
  <si>
    <t xml:space="preserve">  107-09-041B-74</t>
  </si>
  <si>
    <t xml:space="preserve">  107-09-041B-75</t>
  </si>
  <si>
    <t xml:space="preserve">  107-09-041B-76A</t>
  </si>
  <si>
    <t xml:space="preserve">  107-09-041B-76B</t>
  </si>
  <si>
    <t xml:space="preserve">  107-09-041B-77</t>
  </si>
  <si>
    <t xml:space="preserve">  107-09-041B-78</t>
  </si>
  <si>
    <t xml:space="preserve">  107-09-041B-79</t>
  </si>
  <si>
    <t xml:space="preserve">  107-09-041B-80</t>
  </si>
  <si>
    <t xml:space="preserve">  107-09-041B-81</t>
  </si>
  <si>
    <t xml:space="preserve">  107-09-041B-82</t>
  </si>
  <si>
    <t xml:space="preserve">  107-09-041B-83A</t>
  </si>
  <si>
    <t xml:space="preserve">  107-09-041B-83B</t>
  </si>
  <si>
    <t xml:space="preserve">  107-09-041B-84</t>
  </si>
  <si>
    <t xml:space="preserve">  107-09-041B-85</t>
  </si>
  <si>
    <t xml:space="preserve">  107-09-041B-86</t>
  </si>
  <si>
    <t xml:space="preserve">  107-09-041B-87</t>
  </si>
  <si>
    <t xml:space="preserve">  107-09-041B-88</t>
  </si>
  <si>
    <t xml:space="preserve">  107-09-041B-89</t>
  </si>
  <si>
    <t xml:space="preserve">  107-09-041B-90</t>
  </si>
  <si>
    <t xml:space="preserve">  107-09-041B-91</t>
  </si>
  <si>
    <t xml:space="preserve">  107-09-041B-92</t>
  </si>
  <si>
    <t xml:space="preserve">  107-09-041B-93</t>
  </si>
  <si>
    <t xml:space="preserve">  107-09-041B-94</t>
  </si>
  <si>
    <t xml:space="preserve">  107-09-041B-95</t>
  </si>
  <si>
    <t xml:space="preserve">  107-09-041B-96</t>
  </si>
  <si>
    <t xml:space="preserve">  107-09-041B-97A</t>
  </si>
  <si>
    <t xml:space="preserve">  107-09-041B-97B</t>
  </si>
  <si>
    <t xml:space="preserve">  107-09-041B-98A</t>
  </si>
  <si>
    <t xml:space="preserve">  107-09-041B-98B</t>
  </si>
  <si>
    <t xml:space="preserve">  107-09-041B-99A</t>
  </si>
  <si>
    <t xml:space="preserve">  107-09-041B-99B</t>
  </si>
  <si>
    <t xml:space="preserve">  107-09-041B-100A</t>
  </si>
  <si>
    <t xml:space="preserve">  107-09-041B-100B</t>
  </si>
  <si>
    <t xml:space="preserve">  107-09-041B-101</t>
  </si>
  <si>
    <t xml:space="preserve">  107-09-164-1</t>
  </si>
  <si>
    <t xml:space="preserve">  107-09-164-2</t>
  </si>
  <si>
    <t xml:space="preserve">  107-09-164-3</t>
  </si>
  <si>
    <t xml:space="preserve">  107-09-164-4</t>
  </si>
  <si>
    <t xml:space="preserve">  107-09-164-5</t>
  </si>
  <si>
    <t xml:space="preserve">  107-09-164-6</t>
  </si>
  <si>
    <t xml:space="preserve">  107-09-164-7</t>
  </si>
  <si>
    <t xml:space="preserve">  107-09-164-8</t>
  </si>
  <si>
    <t xml:space="preserve">  107-09-164-9</t>
  </si>
  <si>
    <t xml:space="preserve">  107-09-164-10</t>
  </si>
  <si>
    <t xml:space="preserve">  107-09-164-11</t>
  </si>
  <si>
    <t xml:space="preserve">  107-09-164-12</t>
  </si>
  <si>
    <t xml:space="preserve">  107-09-164-13</t>
  </si>
  <si>
    <t xml:space="preserve">  107-09-164-14</t>
  </si>
  <si>
    <t xml:space="preserve">  107-09-164-15</t>
  </si>
  <si>
    <t xml:space="preserve">  107-09-164-16</t>
  </si>
  <si>
    <t xml:space="preserve">  107-09-164-17</t>
  </si>
  <si>
    <t xml:space="preserve">  107-09-164-18</t>
  </si>
  <si>
    <t xml:space="preserve">  107-09-164-19</t>
  </si>
  <si>
    <t xml:space="preserve">  107-09-164-20</t>
  </si>
  <si>
    <t xml:space="preserve">  107-09-164-21</t>
  </si>
  <si>
    <t xml:space="preserve">  107-09-164-22</t>
  </si>
  <si>
    <t xml:space="preserve">  107-09-164-23</t>
  </si>
  <si>
    <t xml:space="preserve">  107-09-164-24</t>
  </si>
  <si>
    <t xml:space="preserve">  107-09-164-25</t>
  </si>
  <si>
    <t xml:space="preserve">  107-09-164-26</t>
  </si>
  <si>
    <t xml:space="preserve">  107-09-164-27</t>
  </si>
  <si>
    <t xml:space="preserve">  107-09-164-28</t>
  </si>
  <si>
    <t xml:space="preserve">  107-09-164-29</t>
  </si>
  <si>
    <t xml:space="preserve">  107-09-164-30</t>
  </si>
  <si>
    <t xml:space="preserve">  107-09-164-31</t>
  </si>
  <si>
    <t xml:space="preserve">  107-09-164-32</t>
  </si>
  <si>
    <t xml:space="preserve">  107-09-164-33</t>
  </si>
  <si>
    <t xml:space="preserve">  107-09-164-34</t>
  </si>
  <si>
    <t xml:space="preserve">  107-09-164-35</t>
  </si>
  <si>
    <t xml:space="preserve">  107-09-164-36</t>
  </si>
  <si>
    <t xml:space="preserve">  107-09-164-37</t>
  </si>
  <si>
    <t xml:space="preserve">  107-09-164-38</t>
  </si>
  <si>
    <t xml:space="preserve">  107-09-164-39</t>
  </si>
  <si>
    <t xml:space="preserve">  107-09-164-40</t>
  </si>
  <si>
    <t xml:space="preserve">  107-09-164-41</t>
  </si>
  <si>
    <t xml:space="preserve">  107-09-164-42</t>
  </si>
  <si>
    <t xml:space="preserve">  107-09-164-43</t>
  </si>
  <si>
    <t xml:space="preserve">  107-09-164-44</t>
  </si>
  <si>
    <t xml:space="preserve">  107-09-164-45</t>
  </si>
  <si>
    <t xml:space="preserve">  107-09-164-46</t>
  </si>
  <si>
    <t xml:space="preserve">  107-09-164-47</t>
  </si>
  <si>
    <t xml:space="preserve">  107-09-164-48</t>
  </si>
  <si>
    <t xml:space="preserve">  107-09-164-49</t>
  </si>
  <si>
    <t xml:space="preserve">  107-09-164-50</t>
  </si>
  <si>
    <t xml:space="preserve">  107-09-164-51</t>
  </si>
  <si>
    <t xml:space="preserve">  107-09-164-52</t>
  </si>
  <si>
    <t xml:space="preserve">  107-09-164-53</t>
  </si>
  <si>
    <t xml:space="preserve">  107-09-164-54</t>
  </si>
  <si>
    <t xml:space="preserve">  107-09-164-55</t>
  </si>
  <si>
    <t xml:space="preserve">  107-09-164-56</t>
  </si>
  <si>
    <t xml:space="preserve">  107-09-164-57</t>
  </si>
  <si>
    <t xml:space="preserve">  107-09-164-58</t>
  </si>
  <si>
    <t xml:space="preserve">  107-09-164-59</t>
  </si>
  <si>
    <t xml:space="preserve">  107-09-164-60</t>
  </si>
  <si>
    <t xml:space="preserve">  107-09-164-61</t>
  </si>
  <si>
    <t xml:space="preserve">  107-09-164-62</t>
  </si>
  <si>
    <t xml:space="preserve">  107-09-164-63</t>
  </si>
  <si>
    <t xml:space="preserve">  107-09-164-64</t>
  </si>
  <si>
    <t xml:space="preserve">  107-09-164-65</t>
  </si>
  <si>
    <t xml:space="preserve">  107-09-164-66</t>
  </si>
  <si>
    <t xml:space="preserve">  107-09-164-67</t>
  </si>
  <si>
    <t xml:space="preserve">  107-09-164-68</t>
  </si>
  <si>
    <t xml:space="preserve">  107-09-164-69</t>
  </si>
  <si>
    <t xml:space="preserve">  107-09-164-70</t>
  </si>
  <si>
    <t xml:space="preserve">  107-09-164-71</t>
  </si>
  <si>
    <t xml:space="preserve">  107-09-164-72</t>
  </si>
  <si>
    <t xml:space="preserve">  107-09-164-73</t>
  </si>
  <si>
    <t xml:space="preserve">  107-09-164-74</t>
  </si>
  <si>
    <t xml:space="preserve">  107-09-164-75</t>
  </si>
  <si>
    <t xml:space="preserve">  107-09-164-76</t>
  </si>
  <si>
    <t xml:space="preserve">  107-09-164-77</t>
  </si>
  <si>
    <t xml:space="preserve">  107-09-164-78</t>
  </si>
  <si>
    <t xml:space="preserve">  107-09-164-79</t>
  </si>
  <si>
    <t xml:space="preserve">  107-09-164-80</t>
  </si>
  <si>
    <t xml:space="preserve">  107-09-164-81</t>
  </si>
  <si>
    <t xml:space="preserve">  107-09-164-82</t>
  </si>
  <si>
    <t xml:space="preserve">  107-09-164-83</t>
  </si>
  <si>
    <t xml:space="preserve">  107-09-164-84</t>
  </si>
  <si>
    <t xml:space="preserve">  107-09-164-85</t>
  </si>
  <si>
    <t xml:space="preserve">  107-09-164-86</t>
  </si>
  <si>
    <t xml:space="preserve">  107-09-164-87</t>
  </si>
  <si>
    <t xml:space="preserve">  107-09-164-88</t>
  </si>
  <si>
    <t xml:space="preserve">  107-09-164-89</t>
  </si>
  <si>
    <t xml:space="preserve">  107-09-164-90</t>
  </si>
  <si>
    <t xml:space="preserve">  107-09-164-91A</t>
  </si>
  <si>
    <t xml:space="preserve">  107-09-164-91B</t>
  </si>
  <si>
    <t xml:space="preserve">  107-09-164-92</t>
  </si>
  <si>
    <t xml:space="preserve">  107-09-164-93A</t>
  </si>
  <si>
    <t xml:space="preserve">  107-09-164-93B</t>
  </si>
  <si>
    <t xml:space="preserve">  107-09-164-94A</t>
  </si>
  <si>
    <t xml:space="preserve">  107-09-164-94B</t>
  </si>
  <si>
    <t xml:space="preserve">  107-09-164-95A</t>
  </si>
  <si>
    <t xml:space="preserve">  107-09-164-95B</t>
  </si>
  <si>
    <t xml:space="preserve">  107-09-164-96</t>
  </si>
  <si>
    <t xml:space="preserve">  107-09-164-97A</t>
  </si>
  <si>
    <t xml:space="preserve">  107-09-164-97B</t>
  </si>
  <si>
    <t xml:space="preserve">  107-09-164-98</t>
  </si>
  <si>
    <t xml:space="preserve">  107-09-164-99</t>
  </si>
  <si>
    <t xml:space="preserve">  107-09-164-100A</t>
  </si>
  <si>
    <t xml:space="preserve">  107-09-164-100B</t>
  </si>
  <si>
    <t xml:space="preserve">  107-09-164-101</t>
  </si>
  <si>
    <t xml:space="preserve">  113.6C</t>
  </si>
  <si>
    <t xml:space="preserve">  113.6R</t>
  </si>
  <si>
    <t xml:space="preserve">  113.8C</t>
  </si>
  <si>
    <t xml:space="preserve">  113.8R</t>
  </si>
  <si>
    <t xml:space="preserve">  113.9C</t>
  </si>
  <si>
    <t xml:space="preserve">  113.12C</t>
  </si>
  <si>
    <t xml:space="preserve">  113.12R</t>
  </si>
  <si>
    <t>Comments</t>
  </si>
  <si>
    <t>Ages (Ma)</t>
  </si>
  <si>
    <t>U/Th</t>
  </si>
  <si>
    <t>C_SouthBay - 13</t>
  </si>
  <si>
    <t>C_SouthBay - 1</t>
  </si>
  <si>
    <t>C_SouthBay - 11</t>
  </si>
  <si>
    <t>C_SouthBay - 12</t>
  </si>
  <si>
    <t>C_SouthBay - 4</t>
  </si>
  <si>
    <t>C_SouthBay - 6</t>
  </si>
  <si>
    <t>C_SouthBay - 3</t>
  </si>
  <si>
    <t>C_SouthBay - 7</t>
  </si>
  <si>
    <t>C_SouthBay - 9</t>
  </si>
  <si>
    <t>C_SouthBay - 8</t>
  </si>
  <si>
    <t>C_SouthBay - 10</t>
  </si>
  <si>
    <t>C_SouthBay - 2</t>
  </si>
  <si>
    <t>C_SouthBay - 5</t>
  </si>
  <si>
    <t>2σ int</t>
  </si>
  <si>
    <t>Isotope ratios</t>
  </si>
  <si>
    <t>2σ</t>
  </si>
  <si>
    <t>Approximate Concentration (ppm)</t>
  </si>
  <si>
    <t>err. corr.</t>
  </si>
  <si>
    <t>Conc (%)</t>
  </si>
  <si>
    <t>Data Repository Item DRI2019001</t>
  </si>
  <si>
    <r>
      <t xml:space="preserve">Contents: </t>
    </r>
    <r>
      <rPr>
        <b/>
        <sz val="11"/>
        <rFont val="Times New Roman"/>
        <family val="1"/>
      </rPr>
      <t xml:space="preserve">                                                                                                                                               
</t>
    </r>
    <r>
      <rPr>
        <sz val="11"/>
        <rFont val="Times New Roman"/>
        <family val="1"/>
      </rPr>
      <t>Procedures</t>
    </r>
    <r>
      <rPr>
        <b/>
        <sz val="11"/>
        <rFont val="Times New Roman"/>
        <family val="1"/>
      </rPr>
      <t xml:space="preserve">
</t>
    </r>
    <r>
      <rPr>
        <sz val="11"/>
        <rFont val="Times New Roman"/>
        <family val="1"/>
      </rPr>
      <t>Lithogeochemistry master</t>
    </r>
    <r>
      <rPr>
        <b/>
        <sz val="11"/>
        <rFont val="Times New Roman"/>
        <family val="1"/>
      </rPr>
      <t xml:space="preserve">
</t>
    </r>
    <r>
      <rPr>
        <sz val="11"/>
        <rFont val="Times New Roman"/>
        <family val="1"/>
      </rPr>
      <t>IGPET_Mafic</t>
    </r>
    <r>
      <rPr>
        <b/>
        <sz val="11"/>
        <rFont val="Times New Roman"/>
        <family val="1"/>
      </rPr>
      <t xml:space="preserve">
</t>
    </r>
    <r>
      <rPr>
        <sz val="11"/>
        <rFont val="Times New Roman"/>
        <family val="1"/>
      </rPr>
      <t xml:space="preserve">U-Pb laser-ablation MC-ICP-MS results for sample 96-05-MRF
U-Pb TIMS analytical data for rock samples from the eastern Rice Lake belt
</t>
    </r>
  </si>
  <si>
    <r>
      <rPr>
        <b/>
        <sz val="11"/>
        <rFont val="Times New Roman"/>
        <family val="1"/>
      </rPr>
      <t>Table 1</t>
    </r>
    <r>
      <rPr>
        <sz val="11"/>
        <rFont val="Times New Roman"/>
        <family val="1"/>
      </rPr>
      <t>: Whole-rock lithogeochemical data for samples from the Southern Indian Lake area, listed in order of unit code.</t>
    </r>
  </si>
  <si>
    <r>
      <rPr>
        <b/>
        <sz val="11"/>
        <rFont val="Times New Roman"/>
        <family val="1"/>
      </rPr>
      <t>Table 3</t>
    </r>
    <r>
      <rPr>
        <sz val="11"/>
        <rFont val="Times New Roman"/>
        <family val="1"/>
      </rPr>
      <t>: Sm-Nd isotopic data for rock samples from the Southern Indian Lake area.</t>
    </r>
  </si>
  <si>
    <r>
      <rPr>
        <b/>
        <sz val="11"/>
        <rFont val="Times New Roman"/>
        <family val="1"/>
      </rPr>
      <t>Table 2</t>
    </r>
    <r>
      <rPr>
        <sz val="11"/>
        <rFont val="Times New Roman"/>
        <family val="1"/>
      </rPr>
      <t>: Assay results for samples from the Southern Indian Lake area.</t>
    </r>
  </si>
  <si>
    <t xml:space="preserve">36-93-5011-1A   </t>
  </si>
  <si>
    <t>36-93-5020-1A</t>
  </si>
  <si>
    <t>36-93-5083-1A</t>
  </si>
  <si>
    <t>36-93-5224-1A</t>
  </si>
  <si>
    <t>36-93-5132-1A</t>
  </si>
  <si>
    <t>36-93-5171-1A</t>
  </si>
  <si>
    <t>36-93-5002-2A</t>
  </si>
  <si>
    <t>36-93-5109-1A</t>
  </si>
  <si>
    <t>36-93-5023-1A</t>
  </si>
  <si>
    <t>36-93-5174-1A</t>
  </si>
  <si>
    <t>36-93-5185-1A</t>
  </si>
  <si>
    <t>36-93-5255-1B</t>
  </si>
  <si>
    <t>36-93-5004-1A</t>
  </si>
  <si>
    <t>36-93-5208-1B</t>
  </si>
  <si>
    <t>36-93-5038-2A</t>
  </si>
  <si>
    <t xml:space="preserve">36-93-5300-2A </t>
  </si>
  <si>
    <t>36-93-5304-1A</t>
  </si>
  <si>
    <t>&lt;1</t>
  </si>
  <si>
    <t>&lt;2</t>
  </si>
  <si>
    <t>granite (Chipewyan phase)</t>
  </si>
  <si>
    <t>quartz syenite</t>
  </si>
  <si>
    <t>migmatite</t>
  </si>
  <si>
    <t>mafic volcaniclastics</t>
  </si>
  <si>
    <t>&lt;10</t>
  </si>
  <si>
    <t>&lt;0.5</t>
  </si>
  <si>
    <t>&lt;0.1</t>
  </si>
  <si>
    <t>&lt;0.01</t>
  </si>
  <si>
    <t>&lt;0.55</t>
  </si>
  <si>
    <t>&lt;5</t>
  </si>
  <si>
    <t>&lt;0.05</t>
  </si>
  <si>
    <t>&lt;20</t>
  </si>
  <si>
    <t>&lt;0.2</t>
  </si>
  <si>
    <t>&lt;30</t>
  </si>
  <si>
    <t>References</t>
  </si>
  <si>
    <t>Sample/ analysis numbers</t>
  </si>
  <si>
    <r>
      <rPr>
        <b/>
        <vertAlign val="superscript"/>
        <sz val="9"/>
        <rFont val="Arial"/>
        <family val="2"/>
      </rPr>
      <t>206</t>
    </r>
    <r>
      <rPr>
        <b/>
        <sz val="9"/>
        <rFont val="Arial"/>
        <family val="2"/>
      </rPr>
      <t>Pb (cps)</t>
    </r>
  </si>
  <si>
    <r>
      <rPr>
        <b/>
        <vertAlign val="superscript"/>
        <sz val="9"/>
        <rFont val="Arial"/>
        <family val="2"/>
      </rPr>
      <t>204</t>
    </r>
    <r>
      <rPr>
        <b/>
        <sz val="9"/>
        <rFont val="Arial"/>
        <family val="2"/>
      </rPr>
      <t>Pb (cps)</t>
    </r>
  </si>
  <si>
    <r>
      <rPr>
        <b/>
        <vertAlign val="superscript"/>
        <sz val="9"/>
        <rFont val="Arial"/>
        <family val="2"/>
      </rPr>
      <t>207</t>
    </r>
    <r>
      <rPr>
        <b/>
        <sz val="9"/>
        <rFont val="Arial"/>
        <family val="2"/>
      </rPr>
      <t xml:space="preserve">Pb/
</t>
    </r>
    <r>
      <rPr>
        <b/>
        <vertAlign val="superscript"/>
        <sz val="9"/>
        <rFont val="Arial"/>
        <family val="2"/>
      </rPr>
      <t>206</t>
    </r>
    <r>
      <rPr>
        <b/>
        <sz val="9"/>
        <rFont val="Arial"/>
        <family val="2"/>
      </rPr>
      <t>Pb</t>
    </r>
  </si>
  <si>
    <r>
      <t>207</t>
    </r>
    <r>
      <rPr>
        <b/>
        <sz val="9"/>
        <rFont val="Arial"/>
        <family val="2"/>
      </rPr>
      <t xml:space="preserve">Pb/
</t>
    </r>
    <r>
      <rPr>
        <b/>
        <vertAlign val="superscript"/>
        <sz val="9"/>
        <rFont val="Arial"/>
        <family val="2"/>
      </rPr>
      <t>235</t>
    </r>
    <r>
      <rPr>
        <b/>
        <sz val="9"/>
        <rFont val="Arial"/>
        <family val="2"/>
      </rPr>
      <t>U</t>
    </r>
  </si>
  <si>
    <r>
      <t>206</t>
    </r>
    <r>
      <rPr>
        <b/>
        <sz val="9"/>
        <rFont val="Arial"/>
        <family val="2"/>
      </rPr>
      <t xml:space="preserve">Pb/
</t>
    </r>
    <r>
      <rPr>
        <b/>
        <vertAlign val="superscript"/>
        <sz val="9"/>
        <rFont val="Arial"/>
        <family val="2"/>
      </rPr>
      <t>238</t>
    </r>
    <r>
      <rPr>
        <b/>
        <sz val="9"/>
        <rFont val="Arial"/>
        <family val="2"/>
      </rPr>
      <t>U</t>
    </r>
  </si>
  <si>
    <r>
      <t>207</t>
    </r>
    <r>
      <rPr>
        <b/>
        <sz val="9"/>
        <rFont val="Arial"/>
        <family val="2"/>
      </rPr>
      <t xml:space="preserve">Pb/
</t>
    </r>
    <r>
      <rPr>
        <b/>
        <vertAlign val="superscript"/>
        <sz val="9"/>
        <rFont val="Arial"/>
        <family val="2"/>
      </rPr>
      <t>206</t>
    </r>
    <r>
      <rPr>
        <b/>
        <sz val="9"/>
        <rFont val="Arial"/>
        <family val="2"/>
      </rPr>
      <t>Pb</t>
    </r>
  </si>
  <si>
    <r>
      <t>SiO</t>
    </r>
    <r>
      <rPr>
        <vertAlign val="subscript"/>
        <sz val="9"/>
        <color indexed="8"/>
        <rFont val="Arial"/>
        <family val="2"/>
      </rPr>
      <t>2</t>
    </r>
  </si>
  <si>
    <r>
      <t>Al</t>
    </r>
    <r>
      <rPr>
        <vertAlign val="subscript"/>
        <sz val="9"/>
        <color indexed="8"/>
        <rFont val="Arial"/>
        <family val="2"/>
      </rPr>
      <t>2</t>
    </r>
    <r>
      <rPr>
        <sz val="9"/>
        <color indexed="8"/>
        <rFont val="Arial"/>
        <family val="2"/>
      </rPr>
      <t>O</t>
    </r>
    <r>
      <rPr>
        <vertAlign val="subscript"/>
        <sz val="9"/>
        <color indexed="8"/>
        <rFont val="Arial"/>
        <family val="2"/>
      </rPr>
      <t>3</t>
    </r>
  </si>
  <si>
    <r>
      <t>Fe</t>
    </r>
    <r>
      <rPr>
        <vertAlign val="subscript"/>
        <sz val="9"/>
        <color indexed="8"/>
        <rFont val="Arial"/>
        <family val="2"/>
      </rPr>
      <t>2</t>
    </r>
    <r>
      <rPr>
        <sz val="9"/>
        <color indexed="8"/>
        <rFont val="Arial"/>
        <family val="2"/>
      </rPr>
      <t>O</t>
    </r>
    <r>
      <rPr>
        <vertAlign val="subscript"/>
        <sz val="9"/>
        <color indexed="8"/>
        <rFont val="Arial"/>
        <family val="2"/>
      </rPr>
      <t>3</t>
    </r>
    <r>
      <rPr>
        <sz val="9"/>
        <color indexed="8"/>
        <rFont val="Arial"/>
        <family val="2"/>
      </rPr>
      <t>(T)</t>
    </r>
  </si>
  <si>
    <r>
      <t>Na</t>
    </r>
    <r>
      <rPr>
        <vertAlign val="subscript"/>
        <sz val="9"/>
        <color indexed="8"/>
        <rFont val="Arial"/>
        <family val="2"/>
      </rPr>
      <t>2</t>
    </r>
    <r>
      <rPr>
        <sz val="9"/>
        <color indexed="8"/>
        <rFont val="Arial"/>
        <family val="2"/>
      </rPr>
      <t>O</t>
    </r>
  </si>
  <si>
    <r>
      <t>K</t>
    </r>
    <r>
      <rPr>
        <vertAlign val="subscript"/>
        <sz val="9"/>
        <color indexed="8"/>
        <rFont val="Arial"/>
        <family val="2"/>
      </rPr>
      <t>2</t>
    </r>
    <r>
      <rPr>
        <sz val="9"/>
        <color indexed="8"/>
        <rFont val="Arial"/>
        <family val="2"/>
      </rPr>
      <t>O</t>
    </r>
  </si>
  <si>
    <r>
      <t>TiO</t>
    </r>
    <r>
      <rPr>
        <vertAlign val="subscript"/>
        <sz val="9"/>
        <color indexed="8"/>
        <rFont val="Arial"/>
        <family val="2"/>
      </rPr>
      <t>2</t>
    </r>
  </si>
  <si>
    <r>
      <t>P</t>
    </r>
    <r>
      <rPr>
        <vertAlign val="subscript"/>
        <sz val="9"/>
        <color indexed="8"/>
        <rFont val="Arial"/>
        <family val="2"/>
      </rPr>
      <t>2</t>
    </r>
    <r>
      <rPr>
        <sz val="9"/>
        <color indexed="8"/>
        <rFont val="Arial"/>
        <family val="2"/>
      </rPr>
      <t>O</t>
    </r>
    <r>
      <rPr>
        <vertAlign val="subscript"/>
        <sz val="9"/>
        <color indexed="8"/>
        <rFont val="Arial"/>
        <family val="2"/>
      </rPr>
      <t>5</t>
    </r>
  </si>
  <si>
    <r>
      <t>206</t>
    </r>
    <r>
      <rPr>
        <b/>
        <sz val="9"/>
        <rFont val="Arial"/>
        <family val="2"/>
      </rPr>
      <t>Pb*</t>
    </r>
  </si>
  <si>
    <r>
      <t>204</t>
    </r>
    <r>
      <rPr>
        <b/>
        <u/>
        <sz val="9"/>
        <rFont val="Arial"/>
        <family val="2"/>
      </rPr>
      <t>Pb</t>
    </r>
  </si>
  <si>
    <r>
      <t>f(206)</t>
    </r>
    <r>
      <rPr>
        <b/>
        <vertAlign val="superscript"/>
        <sz val="9"/>
        <color indexed="8"/>
        <rFont val="Arial"/>
        <family val="2"/>
      </rPr>
      <t>204</t>
    </r>
  </si>
  <si>
    <r>
      <t>208*</t>
    </r>
    <r>
      <rPr>
        <b/>
        <u/>
        <sz val="9"/>
        <color indexed="8"/>
        <rFont val="Arial"/>
        <family val="2"/>
      </rPr>
      <t>Pb</t>
    </r>
  </si>
  <si>
    <r>
      <t>207*</t>
    </r>
    <r>
      <rPr>
        <b/>
        <u/>
        <sz val="9"/>
        <color indexed="8"/>
        <rFont val="Arial"/>
        <family val="2"/>
      </rPr>
      <t>Pb</t>
    </r>
  </si>
  <si>
    <r>
      <t>206*</t>
    </r>
    <r>
      <rPr>
        <b/>
        <u/>
        <sz val="9"/>
        <color indexed="8"/>
        <rFont val="Arial"/>
        <family val="2"/>
      </rPr>
      <t>Pb</t>
    </r>
  </si>
  <si>
    <r>
      <t>206</t>
    </r>
    <r>
      <rPr>
        <b/>
        <u/>
        <sz val="9"/>
        <color indexed="8"/>
        <rFont val="Arial"/>
        <family val="2"/>
      </rPr>
      <t>Pb</t>
    </r>
  </si>
  <si>
    <r>
      <t>±</t>
    </r>
    <r>
      <rPr>
        <b/>
        <u/>
        <vertAlign val="superscript"/>
        <sz val="9"/>
        <color indexed="8"/>
        <rFont val="Arial"/>
        <family val="2"/>
      </rPr>
      <t>206</t>
    </r>
    <r>
      <rPr>
        <b/>
        <u/>
        <sz val="9"/>
        <color indexed="8"/>
        <rFont val="Arial"/>
        <family val="2"/>
      </rPr>
      <t>Pb</t>
    </r>
  </si>
  <si>
    <r>
      <t>207</t>
    </r>
    <r>
      <rPr>
        <b/>
        <u/>
        <sz val="9"/>
        <color indexed="8"/>
        <rFont val="Arial"/>
        <family val="2"/>
      </rPr>
      <t>Pb</t>
    </r>
  </si>
  <si>
    <r>
      <t>±</t>
    </r>
    <r>
      <rPr>
        <b/>
        <u/>
        <vertAlign val="superscript"/>
        <sz val="9"/>
        <color indexed="8"/>
        <rFont val="Arial"/>
        <family val="2"/>
      </rPr>
      <t>207</t>
    </r>
    <r>
      <rPr>
        <b/>
        <u/>
        <sz val="9"/>
        <color indexed="8"/>
        <rFont val="Arial"/>
        <family val="2"/>
      </rPr>
      <t>Pb</t>
    </r>
  </si>
  <si>
    <r>
      <t>206</t>
    </r>
    <r>
      <rPr>
        <b/>
        <sz val="9"/>
        <rFont val="Arial"/>
        <family val="2"/>
      </rPr>
      <t>Pb</t>
    </r>
  </si>
  <si>
    <r>
      <t>206*</t>
    </r>
    <r>
      <rPr>
        <b/>
        <sz val="9"/>
        <color indexed="8"/>
        <rFont val="Arial"/>
        <family val="2"/>
      </rPr>
      <t>Pb</t>
    </r>
  </si>
  <si>
    <r>
      <t>235</t>
    </r>
    <r>
      <rPr>
        <b/>
        <sz val="9"/>
        <color indexed="8"/>
        <rFont val="Arial"/>
        <family val="2"/>
      </rPr>
      <t>U</t>
    </r>
  </si>
  <si>
    <r>
      <t>238</t>
    </r>
    <r>
      <rPr>
        <b/>
        <sz val="9"/>
        <color indexed="8"/>
        <rFont val="Arial"/>
        <family val="2"/>
      </rPr>
      <t>U</t>
    </r>
  </si>
  <si>
    <r>
      <t>206</t>
    </r>
    <r>
      <rPr>
        <b/>
        <sz val="9"/>
        <color indexed="8"/>
        <rFont val="Arial"/>
        <family val="2"/>
      </rPr>
      <t>Pb</t>
    </r>
  </si>
  <si>
    <r>
      <rPr>
        <b/>
        <vertAlign val="superscript"/>
        <sz val="9"/>
        <rFont val="Arial"/>
        <family val="2"/>
      </rPr>
      <t>206</t>
    </r>
    <r>
      <rPr>
        <b/>
        <sz val="9"/>
        <rFont val="Arial"/>
        <family val="2"/>
      </rPr>
      <t>Pb/</t>
    </r>
    <r>
      <rPr>
        <b/>
        <vertAlign val="superscript"/>
        <sz val="9"/>
        <rFont val="Arial"/>
        <family val="2"/>
      </rPr>
      <t>204</t>
    </r>
    <r>
      <rPr>
        <b/>
        <sz val="9"/>
        <rFont val="Arial"/>
        <family val="2"/>
      </rPr>
      <t>Pb</t>
    </r>
  </si>
  <si>
    <r>
      <rPr>
        <b/>
        <vertAlign val="superscript"/>
        <sz val="9"/>
        <rFont val="Arial"/>
        <family val="2"/>
      </rPr>
      <t>207</t>
    </r>
    <r>
      <rPr>
        <b/>
        <sz val="9"/>
        <rFont val="Arial"/>
        <family val="2"/>
      </rPr>
      <t>Pb/</t>
    </r>
    <r>
      <rPr>
        <b/>
        <vertAlign val="superscript"/>
        <sz val="9"/>
        <rFont val="Arial"/>
        <family val="2"/>
      </rPr>
      <t>235</t>
    </r>
    <r>
      <rPr>
        <b/>
        <sz val="9"/>
        <rFont val="Arial"/>
        <family val="2"/>
      </rPr>
      <t>U</t>
    </r>
  </si>
  <si>
    <r>
      <rPr>
        <b/>
        <vertAlign val="superscript"/>
        <sz val="9"/>
        <rFont val="Arial"/>
        <family val="2"/>
      </rPr>
      <t>206</t>
    </r>
    <r>
      <rPr>
        <b/>
        <sz val="9"/>
        <rFont val="Arial"/>
        <family val="2"/>
      </rPr>
      <t>Pb/</t>
    </r>
    <r>
      <rPr>
        <b/>
        <vertAlign val="superscript"/>
        <sz val="9"/>
        <rFont val="Arial"/>
        <family val="2"/>
      </rPr>
      <t>238</t>
    </r>
    <r>
      <rPr>
        <b/>
        <sz val="9"/>
        <rFont val="Arial"/>
        <family val="2"/>
      </rPr>
      <t>U</t>
    </r>
  </si>
  <si>
    <r>
      <rPr>
        <b/>
        <vertAlign val="superscript"/>
        <sz val="9"/>
        <rFont val="Arial"/>
        <family val="2"/>
      </rPr>
      <t>207</t>
    </r>
    <r>
      <rPr>
        <b/>
        <sz val="9"/>
        <rFont val="Arial"/>
        <family val="2"/>
      </rPr>
      <t>Pb/</t>
    </r>
    <r>
      <rPr>
        <b/>
        <vertAlign val="superscript"/>
        <sz val="9"/>
        <rFont val="Arial"/>
        <family val="2"/>
      </rPr>
      <t>206</t>
    </r>
    <r>
      <rPr>
        <b/>
        <sz val="9"/>
        <rFont val="Arial"/>
        <family val="2"/>
      </rPr>
      <t>Pb</t>
    </r>
  </si>
  <si>
    <t>Lithogeochemistry analytical methods</t>
  </si>
  <si>
    <t>LA-MC-ICP-MS</t>
  </si>
  <si>
    <t>This Data Repository Item supplements:</t>
  </si>
  <si>
    <t>Published 2019 by:
Manitoba Growth, Enterprise and Trade
Manitoba Geological Survey
360–1395 Ellice Avenue
Winnipeg, Manitoba
R3G 3P2 Canada</t>
  </si>
  <si>
    <t>Results compiled here are from samples collected during fieldwork in the Southern Indian Lake area by different authors in 1980, 1983, 2001, 2002, 2008, 2009, 2014, 2015 and 2016. Samples with 36-80- and 36-93- prefixes were collected by M.T. Corkery in 1980 and 1993, and reanalyzed in 2003. Samples with the CXA- prefix were collected by D. Corrigan. Samples with 107-08-, 107-09- and 107-14- prefixes were collected by P.D. Kremer in 2008, 2009 and 2014, respectively. Samples with 113-14-, 113-15- and 113-16 prefixes were collected by the first author in 2014, 2015 and 2016, respectively.</t>
  </si>
  <si>
    <t>All samples were collected using hammers, chisels and a diamond-bladed rock saw. Care was taken to collect samples from locations where the rocks showed no visible or, at the very least, relatively minimal alteration. Fine- to medium-grained rock samples, consisting of 1–3 kg of least-altered homogeneous material, were collected by hammer from bedrock. Each sample was individually bagged and sealed with tape to avoid contamination. Pegmatite samples (coarse to very coarse grained), collected using a rock saw or hammer, varied in weight from 5 to 15 kg. Where possible, the rock samples were trimmed in the field to remove all weathered surfaces, veins, altered fractures or other inhomogeneities. Some samples were also trimmed by rock saw in the Manitoba Geological Survey’s Midland Sample and Core Library in Winnipeg. The cleaned samples were crushed in a steel-jaw crusher to &lt;5 mm, riffled both manually and mechanically, homogenized by rolling and quartered. A fraction was taken from each quarter and these were crushed together in a mild-steel shatter box and placed in a vibratory-ring pulverizer for milling to &lt;200 mesh. The pulverized sample was quartered, riffled and quartered again to obtain a 20 g sample for analysis. This process was repeated several times for the pegmatite samples due to the large amount of crushed rock.</t>
  </si>
  <si>
    <t>Each sample batch included at least one internal standard and one blind duplicate for analytical-quality control. Data from the standards and duplicates have been removed and are not presented in this publication.</t>
  </si>
  <si>
    <r>
      <t>Samples of 10</t>
    </r>
    <r>
      <rPr>
        <sz val="11"/>
        <rFont val="Arial"/>
        <family val="2"/>
      </rPr>
      <t>–</t>
    </r>
    <r>
      <rPr>
        <sz val="11"/>
        <rFont val="Times New Roman"/>
        <family val="1"/>
      </rPr>
      <t>15 kg of the selected units were collected in the field with hammers or a rock saw from locations where little to no discernible alteration was present. All weathered surfaces were removed from the samples, which were individually bagged and put in plastic rock pails before being shipped to the appropriate facilities for mineral separation and analysis. For the pegmatite, polished thin sections were cut and used for in situ U-Pb study.</t>
    </r>
  </si>
  <si>
    <r>
      <t>Selected samples suspected of containing base-metal and gold mineralization were submitted for assay and were analyzed using the package 1H ‘Au+48’ and Ultratrace2. The elements Au, As, Ba, Br, Ce, Co, Cr, Cs, Eu, Fe, Hf, Hg, Ir, La, Lu, Na, Nd, Rb, Sb, Sc, Se, Sm, Sn, Ta, Th, Tb, U, W and Yb were determined by instrumental neutron activation analysis (INAA). The remaining elements (Al, Be, Bi, Ca, Cd, Cu, K, Li, Mg, Mn, Mo, P, Pb, S, Sr, Ti, V and Y) were determined by the four-acid technique using a ‘near total’ digestion employing HF, HClO</t>
    </r>
    <r>
      <rPr>
        <vertAlign val="subscript"/>
        <sz val="11"/>
        <rFont val="Times New Roman"/>
        <family val="1"/>
      </rPr>
      <t>4</t>
    </r>
    <r>
      <rPr>
        <sz val="11"/>
        <rFont val="Times New Roman"/>
        <family val="1"/>
      </rPr>
      <t>, HNO</t>
    </r>
    <r>
      <rPr>
        <vertAlign val="subscript"/>
        <sz val="11"/>
        <rFont val="Times New Roman"/>
        <family val="1"/>
      </rPr>
      <t>3</t>
    </r>
    <r>
      <rPr>
        <sz val="11"/>
        <rFont val="Times New Roman"/>
        <family val="1"/>
      </rPr>
      <t xml:space="preserve"> and HCl to get as much of the sample into solution as possible without fusing. The resulting metals were determined by inductively coupled plasma–emission spectrometry (TD-ICP-ES). The elements Ag, Ni and Zn were run by both INAA and TD-ICP-ES. Depending on the results, the Actlabs system has specially formatted ‘mult’ schemes that select whether the INAA or the TD-ICPES results should be presented (MULT INAA/TD-ICP-ES).</t>
    </r>
  </si>
  <si>
    <r>
      <t xml:space="preserve">Uranium-lead geochronology was carried out using the sensitive high-resolution ion microprobe (SHRIMP) at the Geological Survey of Canada in Ottawa. The SHRIMP analytical procedures followed those described by Stern (1997), with standards and U-Pb calibration methods following those of Stern and Amelin (2003). The internal features of the zircons (such as zoning, structures, alteration, etc.) were characterized in back-scattered electron mode (BSE) using a Zeiss Evo 50 scanning electron microscope. Analyses of secondary standard z1242 were interspersed through the analytical sessions and the measured </t>
    </r>
    <r>
      <rPr>
        <vertAlign val="superscript"/>
        <sz val="11"/>
        <rFont val="Times New Roman"/>
        <family val="1"/>
      </rPr>
      <t>207</t>
    </r>
    <r>
      <rPr>
        <sz val="11"/>
        <rFont val="Times New Roman"/>
        <family val="1"/>
      </rPr>
      <t>Pb/</t>
    </r>
    <r>
      <rPr>
        <vertAlign val="superscript"/>
        <sz val="11"/>
        <rFont val="Times New Roman"/>
        <family val="1"/>
      </rPr>
      <t>206</t>
    </r>
    <r>
      <rPr>
        <sz val="11"/>
        <rFont val="Times New Roman"/>
        <family val="1"/>
      </rPr>
      <t>Pb age compared with the accepted age determined by thermal ionization mass spectrometry (2679.7 Ma; B. Davis, pers. comm.).</t>
    </r>
  </si>
  <si>
    <r>
      <t xml:space="preserve">Analysis of detrital zircons by laser-ablation multicollector inductively coupled plasma-mass spectrometry for U-Pb dating at the University of Alberta followed the procedures outlined by Simonetti et al. (2005). Samples were crushed pulverized, and underwent mineral separation by heavy-liquid techniques followed by sorting of the concentrates using a Frantz isodynamic separator. Zircon separates were hand picked, mounted in epoxy and polished to half-section thickness for analysis. All analyses were performed on a Nu Plasma MC-ICP-MS coupled to a frequency-quintupled Nd: YAG laser-ablation system. Ion-counting detectors were used to measure </t>
    </r>
    <r>
      <rPr>
        <vertAlign val="superscript"/>
        <sz val="11"/>
        <rFont val="Times New Roman"/>
        <family val="1"/>
      </rPr>
      <t>207</t>
    </r>
    <r>
      <rPr>
        <sz val="11"/>
        <rFont val="Times New Roman"/>
        <family val="1"/>
      </rPr>
      <t xml:space="preserve">Pb, </t>
    </r>
    <r>
      <rPr>
        <vertAlign val="superscript"/>
        <sz val="11"/>
        <rFont val="Times New Roman"/>
        <family val="1"/>
      </rPr>
      <t>206</t>
    </r>
    <r>
      <rPr>
        <sz val="11"/>
        <rFont val="Times New Roman"/>
        <family val="1"/>
      </rPr>
      <t xml:space="preserve">Pb and </t>
    </r>
    <r>
      <rPr>
        <vertAlign val="superscript"/>
        <sz val="11"/>
        <rFont val="Times New Roman"/>
        <family val="1"/>
      </rPr>
      <t>204</t>
    </r>
    <r>
      <rPr>
        <sz val="11"/>
        <rFont val="Times New Roman"/>
        <family val="1"/>
      </rPr>
      <t xml:space="preserve">Pb, whereas U was measured on Faraday collectors. The procedures for determining the Faraday ion-counter factor and the Faraday multiplier calibration, and for correcting the measured Pb isotope ratios for instrumental mass bias, have been described by Simonetti et al. (2005). Common Pd corrections utilized the projected age of the zircons and the corresponding initial Pb isotopic compositions from the two-stage evolution model of Stacey and Kramers (1975). All reported errors are quoted at 1σ and were calculated by numerical propagation of all known sources of uncertainty. For the purposes of interpretation, the results were filtered to include only the most concordant (≥90%) and precise (1σ analytical errors ≤20 Ma) </t>
    </r>
    <r>
      <rPr>
        <vertAlign val="superscript"/>
        <sz val="11"/>
        <rFont val="Times New Roman"/>
        <family val="1"/>
      </rPr>
      <t>207</t>
    </r>
    <r>
      <rPr>
        <sz val="11"/>
        <rFont val="Times New Roman"/>
        <family val="1"/>
      </rPr>
      <t>Pb/</t>
    </r>
    <r>
      <rPr>
        <vertAlign val="superscript"/>
        <sz val="11"/>
        <rFont val="Times New Roman"/>
        <family val="1"/>
      </rPr>
      <t>206</t>
    </r>
    <r>
      <rPr>
        <sz val="11"/>
        <rFont val="Times New Roman"/>
        <family val="1"/>
      </rPr>
      <t xml:space="preserve">Pb ages. </t>
    </r>
  </si>
  <si>
    <r>
      <t>Lithogeochemical, assay and U-Pb geochronological data for the Southern Indian domain, north-central Manitoba (parts of NTS 64G1, 2, 7</t>
    </r>
    <r>
      <rPr>
        <b/>
        <sz val="14"/>
        <rFont val="Arial"/>
        <family val="2"/>
      </rPr>
      <t>–</t>
    </r>
    <r>
      <rPr>
        <b/>
        <sz val="14"/>
        <rFont val="Times New Roman"/>
        <family val="1"/>
      </rPr>
      <t>10, 64H3–6)</t>
    </r>
  </si>
  <si>
    <r>
      <t>Martins, T., Corrigan D. and Rayner, N. 2019: Lithogeochemical, assay and U-Pb geochronological data for the Southern Indian domain, north-central Manitoba (parts of NTS 64G1, 2, 7</t>
    </r>
    <r>
      <rPr>
        <sz val="11"/>
        <rFont val="Arial"/>
        <family val="2"/>
      </rPr>
      <t>–</t>
    </r>
    <r>
      <rPr>
        <sz val="11"/>
        <rFont val="Times New Roman"/>
        <family val="1"/>
      </rPr>
      <t>10, 64H3–6); Manitoba Growth, Enterprise and Trade, Manitoba Geological Survey, Data Repository Item DRI2019001, Microsoft</t>
    </r>
    <r>
      <rPr>
        <vertAlign val="superscript"/>
        <sz val="11"/>
        <rFont val="Times New Roman"/>
        <family val="1"/>
      </rPr>
      <t>®</t>
    </r>
    <r>
      <rPr>
        <sz val="11"/>
        <rFont val="Times New Roman"/>
        <family val="1"/>
      </rPr>
      <t xml:space="preserve"> Excel</t>
    </r>
    <r>
      <rPr>
        <vertAlign val="superscript"/>
        <sz val="11"/>
        <rFont val="Times New Roman"/>
        <family val="1"/>
      </rPr>
      <t>®</t>
    </r>
    <r>
      <rPr>
        <sz val="11"/>
        <rFont val="Times New Roman"/>
        <family val="1"/>
      </rPr>
      <t xml:space="preserve"> file.</t>
    </r>
  </si>
  <si>
    <t>Samples were submitted to Activation Laboratories Ltd. in Ancaster, Ontario and analyzed using the ‘4Litho’ analytical package, which employs a lithium metaborate/tetraborate fusion technique, followed by nitric-acid digestion and analysis by inductively coupled plasma–emission spectrometry (ICP–ES) for the major elements and selected trace elements (Ba, Be, Sc, Sr, V, Y, Zr), by ion-specific electrode (ISE) for F (in selected samples), and by inductively coupled plasma–mass spectrometry (ICP–MS) for the remainder of the trace elements and rare-earth elements. Note that trace-element and rare-earth-elements results for selected samples have different detection limits and that legacy data might be incomplete.</t>
  </si>
  <si>
    <r>
      <t>by T. Martins, D. Corrigan</t>
    </r>
    <r>
      <rPr>
        <vertAlign val="superscript"/>
        <sz val="11"/>
        <rFont val="Times New Roman"/>
        <family val="1"/>
      </rPr>
      <t>1</t>
    </r>
    <r>
      <rPr>
        <sz val="11"/>
        <rFont val="Times New Roman"/>
        <family val="1"/>
      </rPr>
      <t xml:space="preserve"> and N. Rayner</t>
    </r>
    <r>
      <rPr>
        <vertAlign val="superscript"/>
        <sz val="11"/>
        <rFont val="Times New Roman"/>
        <family val="1"/>
      </rPr>
      <t>1</t>
    </r>
  </si>
  <si>
    <t xml:space="preserve">¹ Geological Survey of Canada, 601 Booth Street, Ottawa, Ontario  K1A 0E8 </t>
  </si>
  <si>
    <t>Martins, T., Kremer, P.D., Corrigan, D. and Rayner, N. 2019: Geology of the Southern Indian Lake area, north-central Manitoba (parts of NTS 64G1, 2, 7–10, 64H3–6); Manitoba Growth, Enterprise and Trade, Manitoba Geological Survey, Geoscientific Report GR2019-1, 51 p. and 4 colour maps at 1:50 000 scale.</t>
  </si>
  <si>
    <r>
      <t xml:space="preserve">NTS grid: </t>
    </r>
    <r>
      <rPr>
        <sz val="11"/>
        <rFont val="Times New Roman"/>
        <family val="1"/>
      </rPr>
      <t>64G1, 2, 7–10, 64H3–6</t>
    </r>
  </si>
  <si>
    <t>Tel: 1-800-223-5215 (General Enquiry)</t>
  </si>
  <si>
    <t>Tel: 204-945-6569 (Resource Centre)</t>
  </si>
  <si>
    <t>Fax: 204-945-8427</t>
  </si>
  <si>
    <t>Petrus, J.A. and Kamber, B.S. 2012: VizualAge: a novel approach to laser ablation ICP-MS U-Pb geochronology data reduction; Geostandards and Geoanalytical Research, v. 36, p. 247–280.</t>
  </si>
  <si>
    <t>Schmidberger, S.S., Heaman, L.M., Simonetti, A., Creaser, R.A. and Whiteford, S. 2007: Lu-Hf, in-situ Sr and Pb isotope and trace element systematics for mantle eclogites from the Diavik diamond mine: evidence for Paleoproterozoic subduction beneath the Slave craton, Canada; Earth and Planetary Science Letters, v. 254, p. 55–68.</t>
  </si>
  <si>
    <t>Simonetti, A., Heaman, L.M., Hartlaub, R.P., Creaser, R.A., MacHattie, T.G. and Böhm, C. 2005: U-Pb zircon dating by laser ablation-MC-ICP-MS using a new multiple ion counting Faraday collector array; Journal of Analytical Atomic Spectrometry, v. 20, p. 677–686.</t>
  </si>
  <si>
    <t>Stacey, J.S. and Kramers, J.D. 1975: Approximation of terrestrial lead isotope evolution by a 2-stage model; Earth and Planetary Science Letters, v. 26, no. 2, p. 207–221.</t>
  </si>
  <si>
    <r>
      <t>Stern, R.A. 1997: The GSC sensitive high resolution ion microprobe (SHRIMP): analytical techniques of zircon U-Th-Pb age determinations and performance evaluation;</t>
    </r>
    <r>
      <rPr>
        <i/>
        <sz val="11"/>
        <rFont val="Times New Roman"/>
        <family val="1"/>
      </rPr>
      <t xml:space="preserve"> in</t>
    </r>
    <r>
      <rPr>
        <sz val="11"/>
        <rFont val="Times New Roman"/>
        <family val="1"/>
      </rPr>
      <t xml:space="preserve"> Radiogenic Age and Isotopic Studies, Report 10; Geological Survey Canada, Current Research 1997-F, p. 1–32.</t>
    </r>
  </si>
  <si>
    <t>Stern. R.A. and Amelin, Y. 2003: Assessment of errors in SIMS zircon U-Pb geochronology using a natural zircon standard and NIST SRM 610 glass; Chemical Geology, v. 197, no. 1–4, p. 111–142.</t>
  </si>
  <si>
    <t>Unterschutz, J.L.E., Creaser, R.A., Erdmer, P.R., Thompson, I. and Daughtry, K.L. 2002: North American margin origin of Quesnel terrane strata in the southern Canadian Cordillera: inferences from geochemical and Nd isotopic characteristics of Triassic metasedimentary rocks; Geological Society of America Bulletin, v. 114, p. 462–475.</t>
  </si>
  <si>
    <r>
      <t>Columbite-tantalite group minerals were analyzed in situ at the Department of Earth Sciences, University of New Brunswick. Selected grains were dated using an Australian Scientific Instruments (formerly Resonetics) RESOlution Series M-50-LR 193 nm excimer-laser–ablation system coupled with an Agilent 7700x quadrupole ICP-MS equipped with dual external rotary pumps. Columbite-tantalite grains were analyzed with a crater size of 24 µm, 3.5 Hz repetition rate and 30 s ablation time following 30 s of background collection. The grains were ablated with a laser fluence of ~3 J/cm2. An ablation sequence, comprising 16 analyses of NIST610 reference glasses throughout the sequence and at least 15 well-characterized U-Pb age standards, was distributed so as to bracket blocks of five to ten unknowns. Columbite-tantalite standards were the 1060 Ma Kragero pegmatite, Bamble sector, southeastern Norway; the 2570–2550 Ma Moose II pegmatite, Yellowknife pegmatite suite; the 500 Ma Ipe mine, Minas Gerais, Brazil; and the 270 Ma Amelia tantalite from the Morefield pegmatite, Winterham, Virginia. Ablated aerosols were carried out in the Laurin Technic S-155 two-volume sample cell using pure He at a flow rate of 300 mL/min. This was mixed with 930 mL/min of Ar carrier gas and 2.0 mL/min of N</t>
    </r>
    <r>
      <rPr>
        <vertAlign val="subscript"/>
        <sz val="11"/>
        <rFont val="Times New Roman"/>
        <family val="1"/>
      </rPr>
      <t>2</t>
    </r>
    <r>
      <rPr>
        <sz val="11"/>
        <rFont val="Times New Roman"/>
        <family val="1"/>
      </rPr>
      <t>, which is used to enhance ionization efficiency in the ICP-MS plasma. Before entering the ICP-MS torch, the combined gas stream passes through a smoothing device (Laurin Technic 'squid'). The Agilent 7700x ICP-MS was operated at an RF power of 1550 W with ion lenses tuned to obtain &lt;0.3% ThO</t>
    </r>
    <r>
      <rPr>
        <vertAlign val="superscript"/>
        <sz val="11"/>
        <rFont val="Times New Roman"/>
        <family val="1"/>
      </rPr>
      <t>+</t>
    </r>
    <r>
      <rPr>
        <sz val="11"/>
        <rFont val="Times New Roman"/>
        <family val="1"/>
      </rPr>
      <t>/Th</t>
    </r>
    <r>
      <rPr>
        <vertAlign val="superscript"/>
        <sz val="11"/>
        <rFont val="Times New Roman"/>
        <family val="1"/>
      </rPr>
      <t>+</t>
    </r>
    <r>
      <rPr>
        <sz val="11"/>
        <rFont val="Times New Roman"/>
        <family val="1"/>
      </rPr>
      <t xml:space="preserve"> and U</t>
    </r>
    <r>
      <rPr>
        <vertAlign val="superscript"/>
        <sz val="11"/>
        <rFont val="Times New Roman"/>
        <family val="1"/>
      </rPr>
      <t>+</t>
    </r>
    <r>
      <rPr>
        <sz val="11"/>
        <rFont val="Times New Roman"/>
        <family val="1"/>
      </rPr>
      <t>/Th</t>
    </r>
    <r>
      <rPr>
        <vertAlign val="superscript"/>
        <sz val="11"/>
        <rFont val="Times New Roman"/>
        <family val="1"/>
      </rPr>
      <t>+</t>
    </r>
    <r>
      <rPr>
        <sz val="11"/>
        <rFont val="Times New Roman"/>
        <family val="1"/>
      </rPr>
      <t xml:space="preserve"> of ~1.05, as measured on NIST610 reference glasses. One sweep of the ICP-MS quadrupole comprised a rapid (0.01 s) measurement of guide masses (</t>
    </r>
    <r>
      <rPr>
        <vertAlign val="superscript"/>
        <sz val="11"/>
        <rFont val="Times New Roman"/>
        <family val="1"/>
      </rPr>
      <t>93</t>
    </r>
    <r>
      <rPr>
        <sz val="11"/>
        <rFont val="Times New Roman"/>
        <family val="1"/>
      </rPr>
      <t xml:space="preserve">Nb and </t>
    </r>
    <r>
      <rPr>
        <vertAlign val="superscript"/>
        <sz val="11"/>
        <rFont val="Times New Roman"/>
        <family val="1"/>
      </rPr>
      <t>181</t>
    </r>
    <r>
      <rPr>
        <sz val="11"/>
        <rFont val="Times New Roman"/>
        <family val="1"/>
      </rPr>
      <t xml:space="preserve">Ta), followed by </t>
    </r>
    <r>
      <rPr>
        <vertAlign val="superscript"/>
        <sz val="11"/>
        <rFont val="Times New Roman"/>
        <family val="1"/>
      </rPr>
      <t>204</t>
    </r>
    <r>
      <rPr>
        <sz val="11"/>
        <rFont val="Times New Roman"/>
        <family val="1"/>
      </rPr>
      <t xml:space="preserve">Pb (0.04 s), </t>
    </r>
    <r>
      <rPr>
        <vertAlign val="superscript"/>
        <sz val="11"/>
        <rFont val="Times New Roman"/>
        <family val="1"/>
      </rPr>
      <t>206</t>
    </r>
    <r>
      <rPr>
        <sz val="11"/>
        <rFont val="Times New Roman"/>
        <family val="1"/>
      </rPr>
      <t xml:space="preserve">Pb (0.05 s), </t>
    </r>
    <r>
      <rPr>
        <vertAlign val="superscript"/>
        <sz val="11"/>
        <rFont val="Times New Roman"/>
        <family val="1"/>
      </rPr>
      <t>207</t>
    </r>
    <r>
      <rPr>
        <sz val="11"/>
        <rFont val="Times New Roman"/>
        <family val="1"/>
      </rPr>
      <t xml:space="preserve">Pb (0.07 s), </t>
    </r>
    <r>
      <rPr>
        <vertAlign val="superscript"/>
        <sz val="11"/>
        <rFont val="Times New Roman"/>
        <family val="1"/>
      </rPr>
      <t>208</t>
    </r>
    <r>
      <rPr>
        <sz val="11"/>
        <rFont val="Times New Roman"/>
        <family val="1"/>
      </rPr>
      <t xml:space="preserve">Pb (0.01 s), </t>
    </r>
    <r>
      <rPr>
        <vertAlign val="superscript"/>
        <sz val="11"/>
        <rFont val="Times New Roman"/>
        <family val="1"/>
      </rPr>
      <t>232</t>
    </r>
    <r>
      <rPr>
        <sz val="11"/>
        <rFont val="Times New Roman"/>
        <family val="1"/>
      </rPr>
      <t xml:space="preserve">Th (0.01 s) and </t>
    </r>
    <r>
      <rPr>
        <vertAlign val="superscript"/>
        <sz val="11"/>
        <rFont val="Times New Roman"/>
        <family val="1"/>
      </rPr>
      <t>238</t>
    </r>
    <r>
      <rPr>
        <sz val="11"/>
        <rFont val="Times New Roman"/>
        <family val="1"/>
      </rPr>
      <t xml:space="preserve">U (0.02 s). This gave a total measurement time of ~0.25 s per sweep or ~120 measurements per 30 s ablation. The ICP-MS datafile (data as counts/sec) and laser-sequence log file were combined offline in Iolite v. 3.32 and ages were calculated using the VizualAge U-Pb geochronology data-reduction scheme described by Petrus et al. (2012). </t>
    </r>
  </si>
  <si>
    <r>
      <t xml:space="preserve">A total of 37 samples were selected for Sm-Nd isotope analysis. The samples were submitted to the Radiogenic Isotope Facility at the University of Alberta in Edmonton. The samples were processed and analyzed for Sm-Nd isotopes following the chromatographic and mass spectrometry methods outlined by Underschutz et al. (2002) and Schmidberger et al. (2007). Samarium and Nd isotopic compositions were determined by multiple-collector (MC)-ICP-MS, for which an in-house Nd isotope standard was used (Schmidberger et al., 2007). Chemical processing blanks were &lt;200 pg for Nd and Sm. The Nd data are presented relative to a </t>
    </r>
    <r>
      <rPr>
        <vertAlign val="superscript"/>
        <sz val="11"/>
        <rFont val="Times New Roman"/>
        <family val="1"/>
      </rPr>
      <t>143</t>
    </r>
    <r>
      <rPr>
        <sz val="11"/>
        <rFont val="Times New Roman"/>
        <family val="1"/>
      </rPr>
      <t>Nd/</t>
    </r>
    <r>
      <rPr>
        <vertAlign val="superscript"/>
        <sz val="11"/>
        <rFont val="Times New Roman"/>
        <family val="1"/>
      </rPr>
      <t>144</t>
    </r>
    <r>
      <rPr>
        <sz val="11"/>
        <rFont val="Times New Roman"/>
        <family val="1"/>
      </rPr>
      <t xml:space="preserve">Nd value of 0.511850 for the La Jolla standard, and crustal residence model ages (TCR) were calculated based on the model of Goldstein et al. (1984), which assumes a linear evolution of isotopic ratios in the depleted mantle, using present-day depleted-mantle values of </t>
    </r>
    <r>
      <rPr>
        <vertAlign val="superscript"/>
        <sz val="11"/>
        <rFont val="Times New Roman"/>
        <family val="1"/>
      </rPr>
      <t>143</t>
    </r>
    <r>
      <rPr>
        <sz val="11"/>
        <rFont val="Times New Roman"/>
        <family val="1"/>
      </rPr>
      <t>Nd/</t>
    </r>
    <r>
      <rPr>
        <vertAlign val="superscript"/>
        <sz val="11"/>
        <rFont val="Times New Roman"/>
        <family val="1"/>
      </rPr>
      <t>144</t>
    </r>
    <r>
      <rPr>
        <sz val="11"/>
        <rFont val="Times New Roman"/>
        <family val="1"/>
      </rPr>
      <t xml:space="preserve">Nd = 0.513160 and </t>
    </r>
    <r>
      <rPr>
        <vertAlign val="superscript"/>
        <sz val="11"/>
        <rFont val="Times New Roman"/>
        <family val="1"/>
      </rPr>
      <t>147</t>
    </r>
    <r>
      <rPr>
        <sz val="11"/>
        <rFont val="Times New Roman"/>
        <family val="1"/>
      </rPr>
      <t>Sm/</t>
    </r>
    <r>
      <rPr>
        <vertAlign val="superscript"/>
        <sz val="11"/>
        <rFont val="Times New Roman"/>
        <family val="1"/>
      </rPr>
      <t>144</t>
    </r>
    <r>
      <rPr>
        <sz val="11"/>
        <rFont val="Times New Roman"/>
        <family val="1"/>
      </rPr>
      <t>Nd = 0.2141.</t>
    </r>
  </si>
  <si>
    <t>Northern Indian Lake pluton</t>
  </si>
  <si>
    <t>Corr</t>
  </si>
  <si>
    <t>%
err</t>
  </si>
  <si>
    <t>Coeff</t>
  </si>
  <si>
    <t>9923-83.1</t>
  </si>
  <si>
    <t>9923-28.1</t>
  </si>
  <si>
    <t>9923-83.2</t>
  </si>
  <si>
    <t>9923-28.3</t>
  </si>
  <si>
    <t>9923-28.2</t>
  </si>
  <si>
    <t>9923-83.3</t>
  </si>
  <si>
    <t>9923-26.1</t>
  </si>
  <si>
    <t>9923-26.2</t>
  </si>
  <si>
    <t>9923-26.3</t>
  </si>
  <si>
    <t>9923-61.1</t>
  </si>
  <si>
    <t>9923-116.1</t>
  </si>
  <si>
    <t>9923-40.1</t>
  </si>
  <si>
    <t>9923-34.1</t>
  </si>
  <si>
    <t>9923-48.1</t>
  </si>
  <si>
    <t>9923-24.1</t>
  </si>
  <si>
    <t>9923-72.1</t>
  </si>
  <si>
    <t>9923-76.1</t>
  </si>
  <si>
    <t>9923-47.1</t>
  </si>
  <si>
    <t>9923-4.1</t>
  </si>
  <si>
    <t>9923-68.1</t>
  </si>
  <si>
    <t>9923-19.1</t>
  </si>
  <si>
    <t>9923-54.1</t>
  </si>
  <si>
    <t>9923-14.1</t>
  </si>
  <si>
    <t>9923-56.1</t>
  </si>
  <si>
    <t>9923-36.1</t>
  </si>
  <si>
    <t>9923-85.1</t>
  </si>
  <si>
    <t>9923-120.1</t>
  </si>
  <si>
    <t>9923-53.1</t>
  </si>
  <si>
    <t>9923-67.1</t>
  </si>
  <si>
    <t>9923-89.1</t>
  </si>
  <si>
    <t>9923-62.1</t>
  </si>
  <si>
    <t>9923-6.1</t>
  </si>
  <si>
    <t>9923-49.1</t>
  </si>
  <si>
    <t>9923-119.1</t>
  </si>
  <si>
    <t>9923-43.1</t>
  </si>
  <si>
    <t>9923-39.1</t>
  </si>
  <si>
    <t>9923-18.1</t>
  </si>
  <si>
    <t>9923-75.1</t>
  </si>
  <si>
    <t>9923-10.1</t>
  </si>
  <si>
    <t>9923-16.1</t>
  </si>
  <si>
    <t>9923-87.1</t>
  </si>
  <si>
    <t>9923-5.1</t>
  </si>
  <si>
    <t>9923-33.1</t>
  </si>
  <si>
    <t>9923-32.1</t>
  </si>
  <si>
    <t>9923-115.1</t>
  </si>
  <si>
    <t>9923-27.1</t>
  </si>
  <si>
    <t>9923-58.1</t>
  </si>
  <si>
    <t>9923-64.1</t>
  </si>
  <si>
    <t>9923-66.1</t>
  </si>
  <si>
    <t>9923-55.1</t>
  </si>
  <si>
    <t>9923-3.1</t>
  </si>
  <si>
    <t>9923-12.1</t>
  </si>
  <si>
    <t>9923-81.1</t>
  </si>
  <si>
    <t>9923-69.1</t>
  </si>
  <si>
    <t>9923-41.1</t>
  </si>
  <si>
    <t>9923-1.1</t>
  </si>
  <si>
    <t>9923-22.1</t>
  </si>
  <si>
    <t>9923-70.1</t>
  </si>
  <si>
    <t>9923-50.1</t>
  </si>
  <si>
    <t>9923-7.1</t>
  </si>
  <si>
    <t>9923-21.1</t>
  </si>
  <si>
    <t>9923-88.1</t>
  </si>
  <si>
    <t>9923-86.1</t>
  </si>
  <si>
    <t>9923-59.1</t>
  </si>
  <si>
    <t>9923-20.1</t>
  </si>
  <si>
    <t>9923-45.1</t>
  </si>
  <si>
    <t>9923-80.1</t>
  </si>
  <si>
    <t>9923-82.1</t>
  </si>
  <si>
    <t>9923-51.1</t>
  </si>
  <si>
    <r>
      <t>Uncertainties reported at 1</t>
    </r>
    <r>
      <rPr>
        <sz val="9"/>
        <rFont val="Symbol"/>
        <family val="1"/>
        <charset val="2"/>
      </rPr>
      <t>s</t>
    </r>
    <r>
      <rPr>
        <sz val="9"/>
        <rFont val="Arial"/>
        <family val="2"/>
      </rPr>
      <t xml:space="preserve"> (absolute) and are calculated by numerical propagation of all known sources of error</t>
    </r>
  </si>
  <si>
    <t>Analytical details IP545</t>
  </si>
  <si>
    <t>23 µm spot, ~10nA intensity, 5 scans</t>
  </si>
  <si>
    <t>Error in 206Pb/238U calibration 1.63% (included)</t>
  </si>
  <si>
    <t>Standard Error in Standard calibration was 0.29% (not included in above errors but required when comparing data from different mounts).</t>
  </si>
  <si>
    <t>Calibration standard 6266; U = 910 ppm; Age = 559 Ma; 206Pb/238U = 0.09059</t>
  </si>
  <si>
    <t xml:space="preserve"> Measured 207Pb/206Pb age of standard z1242 = 2676± 3 Ma (accepted value 2679.5 ± 0.2 Ma, B. Davis, pers. comm, 2011)</t>
  </si>
  <si>
    <t>Analytical details IP552</t>
  </si>
  <si>
    <t>13 µm spot, ~2nA intensity, 5 scans</t>
  </si>
  <si>
    <t>Error in 206Pb/238U calibration 1.00% (included)</t>
  </si>
  <si>
    <t>Standard Error in Standard calibration was 0.16% (not included in above errors but required when comparing data from different mounts).</t>
  </si>
  <si>
    <t xml:space="preserve"> Measured 207Pb/206Pb age of standard z1242 = 2673± 6 Ma (accepted value 2679.5 ± 0.2 Ma, B. Davis, pers. comm, 2011)</t>
  </si>
  <si>
    <t>Analytical details IP535</t>
  </si>
  <si>
    <t>17 µm spot, ~3.5nA intensity, 5 scans</t>
  </si>
  <si>
    <t>Error in 206Pb/238U calibration 1.18% (included)</t>
  </si>
  <si>
    <t>Standard Error in Standard calibration was 0.23% (not included in above errors but required when comparing data from different mounts).</t>
  </si>
  <si>
    <t xml:space="preserve"> Measured 207Pb/206Pb age of standard z1242 = 2683± 5 Ma (accepted value 2679.5 ± 0.2 Ma, B. Davis, pers. comm, 2011)</t>
  </si>
  <si>
    <t>Analytical details IP286</t>
  </si>
  <si>
    <t>23 µm spot, ~6nA intensity, 5 scans</t>
  </si>
  <si>
    <t>Error in 206Pb/238U calibration 1.10% (included)</t>
  </si>
  <si>
    <t xml:space="preserve">Standard Error in Standard calibration is not calcuated. </t>
  </si>
  <si>
    <t>No secondary standard measured</t>
  </si>
  <si>
    <r>
      <rPr>
        <b/>
        <sz val="10"/>
        <rFont val="Arial"/>
        <family val="2"/>
      </rPr>
      <t>Table 4:</t>
    </r>
    <r>
      <rPr>
        <sz val="10"/>
        <rFont val="Arial"/>
        <family val="2"/>
      </rPr>
      <t xml:space="preserve"> U-Pb SHRIMP analytical data for garnet-sillimanite greywacke, Pukatawakan Bay assemblage (unit 5; sample 107-09-050A).</t>
    </r>
  </si>
  <si>
    <t>GSC lab # z9922; SHRIMP mount # IP552; UTM 570926 6351825, NAD 83, Zone 14</t>
  </si>
  <si>
    <t>GSC lab # z9923; SHRIMP mount # IP545; UTM 566853 6354807, NAD 83, Zone 14</t>
  </si>
  <si>
    <t>±</t>
  </si>
  <si>
    <t xml:space="preserve"> ±</t>
  </si>
  <si>
    <t>9922-4.1</t>
  </si>
  <si>
    <t>9922-7.1</t>
  </si>
  <si>
    <t>9922-10.1</t>
  </si>
  <si>
    <t>9922-6.1</t>
  </si>
  <si>
    <t>9922-12.1</t>
  </si>
  <si>
    <t>9922-9.1</t>
  </si>
  <si>
    <t>9922-13.1</t>
  </si>
  <si>
    <t>9922-15.1</t>
  </si>
  <si>
    <t>9922-14.1</t>
  </si>
  <si>
    <t>9925-33.1</t>
  </si>
  <si>
    <t>9925-53.2</t>
  </si>
  <si>
    <t>9925-54.1</t>
  </si>
  <si>
    <t>9925-10.1</t>
  </si>
  <si>
    <t>9925-75.1</t>
  </si>
  <si>
    <t>9925-51.1</t>
  </si>
  <si>
    <t>9925-50.1</t>
  </si>
  <si>
    <t>9925-36.1</t>
  </si>
  <si>
    <t>9925-61.1</t>
  </si>
  <si>
    <t>9925-38.1</t>
  </si>
  <si>
    <t>9925-53.1</t>
  </si>
  <si>
    <t>9925-79.1</t>
  </si>
  <si>
    <t>9925-23.1</t>
  </si>
  <si>
    <t>9925-67.1</t>
  </si>
  <si>
    <t>9925-1.1</t>
  </si>
  <si>
    <t>9925-68.1</t>
  </si>
  <si>
    <t>9925-17.1</t>
  </si>
  <si>
    <t>9925-49.1</t>
  </si>
  <si>
    <t>9925-96.1</t>
  </si>
  <si>
    <t>9925-28.1</t>
  </si>
  <si>
    <t>9925-53.4</t>
  </si>
  <si>
    <t>9925-30.1</t>
  </si>
  <si>
    <t>9925-90.1</t>
  </si>
  <si>
    <t>9925-99.1</t>
  </si>
  <si>
    <t>9925-46.1</t>
  </si>
  <si>
    <t>9925-15.1</t>
  </si>
  <si>
    <t>9925-65.1</t>
  </si>
  <si>
    <t>9925-53.3</t>
  </si>
  <si>
    <t>9925-76.1</t>
  </si>
  <si>
    <t>9925-24.1</t>
  </si>
  <si>
    <t>9925-48.1</t>
  </si>
  <si>
    <t>9925-31.1</t>
  </si>
  <si>
    <t>9925-11.1</t>
  </si>
  <si>
    <t>9925-86.1</t>
  </si>
  <si>
    <t>9925-22.1</t>
  </si>
  <si>
    <t>9925-115.1</t>
  </si>
  <si>
    <t>9925-37.1</t>
  </si>
  <si>
    <t>9925-57.1</t>
  </si>
  <si>
    <t>9925-80.1</t>
  </si>
  <si>
    <t>9925-5.1</t>
  </si>
  <si>
    <t>9925-60.1</t>
  </si>
  <si>
    <t>9925-12.1</t>
  </si>
  <si>
    <t>9925-87.1</t>
  </si>
  <si>
    <t>9925-25.1</t>
  </si>
  <si>
    <t>9925-8.1</t>
  </si>
  <si>
    <t>9925-42.1</t>
  </si>
  <si>
    <t>9925-81.1</t>
  </si>
  <si>
    <t>9925-32.1</t>
  </si>
  <si>
    <t>9925-40.1</t>
  </si>
  <si>
    <t>9925-6.1</t>
  </si>
  <si>
    <t>9925-74.1</t>
  </si>
  <si>
    <t>9925-35.1</t>
  </si>
  <si>
    <t>9925-39.1</t>
  </si>
  <si>
    <t>9925-26.1</t>
  </si>
  <si>
    <t>9925-56.1</t>
  </si>
  <si>
    <t>9925-105.1</t>
  </si>
  <si>
    <t>9925-52.1</t>
  </si>
  <si>
    <t>GSC lab # z9925; SHRIMP mount # IP535; UTM 536758 6335146, NAD 83, Zone 14</t>
  </si>
  <si>
    <t>GSC lab # z7495; SHRIMP mount # IP286; UTM   548897 6350616, NAD 83, Zone 14</t>
  </si>
  <si>
    <t>9921-27.1</t>
  </si>
  <si>
    <t>9921-64.2</t>
  </si>
  <si>
    <t>9921-27.2</t>
  </si>
  <si>
    <t>9921-37.1</t>
  </si>
  <si>
    <t>9921-37.2</t>
  </si>
  <si>
    <t>9921-64.3</t>
  </si>
  <si>
    <t>9921-64.1</t>
  </si>
  <si>
    <t>9921-30.1</t>
  </si>
  <si>
    <t>9921-89.1</t>
  </si>
  <si>
    <t>9921-35.1</t>
  </si>
  <si>
    <t>9921-112.1</t>
  </si>
  <si>
    <t>9921-97.1</t>
  </si>
  <si>
    <t>9921-78.1</t>
  </si>
  <si>
    <t>9921-92.1</t>
  </si>
  <si>
    <t>9921-95.1</t>
  </si>
  <si>
    <t>9921-41.1</t>
  </si>
  <si>
    <t>9921-84.1</t>
  </si>
  <si>
    <t>9921-31.1</t>
  </si>
  <si>
    <t>9921-94.1</t>
  </si>
  <si>
    <t>9921-45.1</t>
  </si>
  <si>
    <t>9921-30.2</t>
  </si>
  <si>
    <t>9921-115.1</t>
  </si>
  <si>
    <t>9921-83.1</t>
  </si>
  <si>
    <t>9921-63.1</t>
  </si>
  <si>
    <t>9921-113.1</t>
  </si>
  <si>
    <t>9921-58.1</t>
  </si>
  <si>
    <t>9921-120.1</t>
  </si>
  <si>
    <t>9921-87.1</t>
  </si>
  <si>
    <t>9921-75.1</t>
  </si>
  <si>
    <t>9921-60.1</t>
  </si>
  <si>
    <t>9921-10.1</t>
  </si>
  <si>
    <t>9921-26.1</t>
  </si>
  <si>
    <t>9921-74.1</t>
  </si>
  <si>
    <t>9921-24.1</t>
  </si>
  <si>
    <t>9921-14.1</t>
  </si>
  <si>
    <t>9921-79.1</t>
  </si>
  <si>
    <t>9921-19.1</t>
  </si>
  <si>
    <t>9921-8.1</t>
  </si>
  <si>
    <t>9921-48.1</t>
  </si>
  <si>
    <t>9921-98.1</t>
  </si>
  <si>
    <t>9921-39.1</t>
  </si>
  <si>
    <t>9921-67.1</t>
  </si>
  <si>
    <t>9921-49.1</t>
  </si>
  <si>
    <t>9921-51.1</t>
  </si>
  <si>
    <t>9921-42.1</t>
  </si>
  <si>
    <t>9921-11.1</t>
  </si>
  <si>
    <t>9921-53.1</t>
  </si>
  <si>
    <t>9921-12.1</t>
  </si>
  <si>
    <t>9921-119.1</t>
  </si>
  <si>
    <t>9921-44.1</t>
  </si>
  <si>
    <t>9921-111.1</t>
  </si>
  <si>
    <t>9921-69.1</t>
  </si>
  <si>
    <t>9921-25.1</t>
  </si>
  <si>
    <t>9921-7.1</t>
  </si>
  <si>
    <t>9921-17.1</t>
  </si>
  <si>
    <t>9921-28.1</t>
  </si>
  <si>
    <t>9921-20.1</t>
  </si>
  <si>
    <t>9921-73.1</t>
  </si>
  <si>
    <t>9921-21.1</t>
  </si>
  <si>
    <t>9921-61.1</t>
  </si>
  <si>
    <t>9921-22.1</t>
  </si>
  <si>
    <t>9921-70.1</t>
  </si>
  <si>
    <t>9921-54.1</t>
  </si>
  <si>
    <t>9921-56.1</t>
  </si>
  <si>
    <t>9921-62.1</t>
  </si>
  <si>
    <t>9921-33.1</t>
  </si>
  <si>
    <t>9921-117.1</t>
  </si>
  <si>
    <t>9921-15.1</t>
  </si>
  <si>
    <t>9921-38.1</t>
  </si>
  <si>
    <t>9921-30.3</t>
  </si>
  <si>
    <t>9921-29.1</t>
  </si>
  <si>
    <t>9921-88.1</t>
  </si>
  <si>
    <t xml:space="preserve">Spot name follows the convention x-y.z;  where x = sample number, y = grain number and z = spot number.  </t>
  </si>
  <si>
    <t>Uncertainties reported at 1s (absolute or % as noted) and are calculated using SQUID 2.22.08.04.30, rev. 30 Apr 2008 unless otherwise noted</t>
  </si>
  <si>
    <t>common Pb composition used is the surface blank (4/6:  0.05770; 7/6:  0.89500; 8/6:  2.13840)</t>
  </si>
  <si>
    <t>Discordance relative to origin = 100 * ((207/206 age -206/238 age)/(207Pb/206Pb age))</t>
  </si>
  <si>
    <t>GSC lab # z9921; SHRIMP mount # IP545; UTM 606677 6357674 NAD 83, Zone 14</t>
  </si>
  <si>
    <r>
      <t>f206</t>
    </r>
    <r>
      <rPr>
        <vertAlign val="superscript"/>
        <sz val="9"/>
        <rFont val="Arial"/>
        <family val="2"/>
      </rPr>
      <t>204</t>
    </r>
    <r>
      <rPr>
        <sz val="9"/>
        <rFont val="Arial"/>
        <family val="2"/>
      </rPr>
      <t xml:space="preserve"> refers to mole fraction of total 206Pb that is due to common Pb, calculated using the 204Pb-method; </t>
    </r>
  </si>
  <si>
    <r>
      <rPr>
        <b/>
        <sz val="10"/>
        <rFont val="Arial"/>
        <family val="2"/>
      </rPr>
      <t>Table 5:</t>
    </r>
    <r>
      <rPr>
        <sz val="10"/>
        <rFont val="Arial"/>
        <family val="2"/>
      </rPr>
      <t xml:space="preserve"> U-Pb SHRIMP analytical data for rhyolite, Partridge Breast Lake assemblage (subunit 13b; sample 107-09-047A).</t>
    </r>
  </si>
  <si>
    <r>
      <rPr>
        <b/>
        <sz val="10"/>
        <rFont val="Arial"/>
        <family val="2"/>
      </rPr>
      <t>Table 6:</t>
    </r>
    <r>
      <rPr>
        <sz val="10"/>
        <rFont val="Arial"/>
        <family val="2"/>
      </rPr>
      <t xml:space="preserve"> U-Pb SHRIMP analytical data for garnet greywacke gneiss, Partridge Breast Lake assemblage (subunit 11b; sample 107-09-295A).</t>
    </r>
  </si>
  <si>
    <r>
      <rPr>
        <b/>
        <sz val="10"/>
        <rFont val="Arial"/>
        <family val="2"/>
      </rPr>
      <t>Table 7:</t>
    </r>
    <r>
      <rPr>
        <sz val="10"/>
        <rFont val="Arial"/>
        <family val="2"/>
      </rPr>
      <t xml:space="preserve"> U-Pb SHRIMP analytical data for igneous zircons from monzogranite unit south of Missi Falls (unit 18; sample CXA-02-D70b).</t>
    </r>
  </si>
  <si>
    <r>
      <rPr>
        <b/>
        <sz val="10"/>
        <rFont val="Arial"/>
        <family val="2"/>
      </rPr>
      <t>Table 8:</t>
    </r>
    <r>
      <rPr>
        <sz val="10"/>
        <rFont val="Arial"/>
        <family val="2"/>
      </rPr>
      <t xml:space="preserve"> U-Pb SHRIMP analytical data from the Northern Indian Lake pluton (subunit 10a; sample 107-09-041A).</t>
    </r>
  </si>
  <si>
    <r>
      <t xml:space="preserve">Table 9: </t>
    </r>
    <r>
      <rPr>
        <sz val="10"/>
        <rFont val="Arial"/>
        <family val="2"/>
      </rPr>
      <t>U-Pb LA-ICP-MS results for orthogneiss from Northern Indian Lake (subunit 10a; sample 107-09-041B).</t>
    </r>
  </si>
  <si>
    <r>
      <t xml:space="preserve">Table 10: </t>
    </r>
    <r>
      <rPr>
        <sz val="10"/>
        <rFont val="Arial"/>
        <family val="2"/>
      </rPr>
      <t>U-Pb LA-MC-ICP-MS results for Polymictic conglomerate from Strawberry Island assemblage (subunit 19a; sample 107-09-164)</t>
    </r>
  </si>
  <si>
    <r>
      <t xml:space="preserve">Table 11: </t>
    </r>
    <r>
      <rPr>
        <sz val="10"/>
        <rFont val="Arial"/>
        <family val="2"/>
      </rPr>
      <t>U-Pb LA-MC-ICP-MS results for Thorsteinson monzogranite (unit 20; sample 113-13-THOR-01)</t>
    </r>
  </si>
  <si>
    <r>
      <rPr>
        <b/>
        <sz val="10"/>
        <color theme="1"/>
        <rFont val="Arial"/>
        <family val="2"/>
      </rPr>
      <t xml:space="preserve">Table 12: </t>
    </r>
    <r>
      <rPr>
        <sz val="10"/>
        <color theme="1"/>
        <rFont val="Arial"/>
        <family val="2"/>
      </rPr>
      <t>U-Pb LA-ICP-MS results for beryl-columbite pegmatite, South Bay pegmatite field.</t>
    </r>
  </si>
  <si>
    <r>
      <rPr>
        <b/>
        <sz val="11"/>
        <rFont val="Times New Roman"/>
        <family val="1"/>
      </rPr>
      <t>Table 4:</t>
    </r>
    <r>
      <rPr>
        <sz val="11"/>
        <rFont val="Times New Roman"/>
        <family val="1"/>
      </rPr>
      <t xml:space="preserve"> U-Pb SHRIMP analytical data for garnet-sillimanite greywacke, Pukatawakan Bay assemblage (unit 5; sample 107-09-050A).</t>
    </r>
  </si>
  <si>
    <r>
      <rPr>
        <b/>
        <sz val="11"/>
        <rFont val="Times New Roman"/>
        <family val="1"/>
      </rPr>
      <t>Table 5:</t>
    </r>
    <r>
      <rPr>
        <sz val="11"/>
        <rFont val="Times New Roman"/>
        <family val="1"/>
      </rPr>
      <t xml:space="preserve"> U-Pb SHRIMP analytical data for rhyolite, Partridge Breast Lake assemblage (subunit 13b; sample 107-09-047A).</t>
    </r>
  </si>
  <si>
    <r>
      <rPr>
        <b/>
        <sz val="11"/>
        <rFont val="Times New Roman"/>
        <family val="1"/>
      </rPr>
      <t>Table 6:</t>
    </r>
    <r>
      <rPr>
        <sz val="11"/>
        <rFont val="Times New Roman"/>
        <family val="1"/>
      </rPr>
      <t xml:space="preserve"> U-Pb SHRIMP analytical data for garnet greywacke gneiss, Partridge Breast Lake assemblage (subunit 11b; sample 107-09-295A).</t>
    </r>
  </si>
  <si>
    <r>
      <rPr>
        <b/>
        <sz val="11"/>
        <rFont val="Times New Roman"/>
        <family val="1"/>
      </rPr>
      <t>Table 7:</t>
    </r>
    <r>
      <rPr>
        <sz val="11"/>
        <rFont val="Times New Roman"/>
        <family val="1"/>
      </rPr>
      <t xml:space="preserve"> U-Pb SHRIMP analytical data for igneous zircons from monzogranite unit south of Missi Falls (unit 18; sample CXA-02-D70b).</t>
    </r>
  </si>
  <si>
    <r>
      <rPr>
        <b/>
        <sz val="11"/>
        <rFont val="Times New Roman"/>
        <family val="1"/>
      </rPr>
      <t>Table 8:</t>
    </r>
    <r>
      <rPr>
        <sz val="11"/>
        <rFont val="Times New Roman"/>
        <family val="1"/>
      </rPr>
      <t xml:space="preserve"> U-Pb SHRIMP analytical data from the Northern Indian Lake pluton (subunit 10a; sample 107-09-041A).</t>
    </r>
  </si>
  <si>
    <r>
      <t xml:space="preserve">Table 9: </t>
    </r>
    <r>
      <rPr>
        <sz val="11"/>
        <rFont val="Times New Roman"/>
        <family val="1"/>
      </rPr>
      <t>U-Pb LA-ICP-MS results for orthogneiss from Northern Indian Lake (subunit 10a; sample 107-09-041B).</t>
    </r>
  </si>
  <si>
    <r>
      <rPr>
        <b/>
        <sz val="11"/>
        <color theme="1"/>
        <rFont val="Times New Roman"/>
        <family val="1"/>
      </rPr>
      <t xml:space="preserve">Table 12: </t>
    </r>
    <r>
      <rPr>
        <sz val="11"/>
        <color theme="1"/>
        <rFont val="Times New Roman"/>
        <family val="1"/>
      </rPr>
      <t>U-Pb LA-ICP-MS results for beryl-columbite pegmatite, South Bay pegmatite field.</t>
    </r>
  </si>
  <si>
    <t>University of Alberta lab; UTM 606677 6357674 NAD 83, Zone 14</t>
  </si>
  <si>
    <t>University of Alberta lab; UTM 549459 6341897 NAD 83, Zone 14</t>
  </si>
  <si>
    <t>University of Alberta lab; UTM 589569 6337803 NAD 83, Zone 14</t>
  </si>
  <si>
    <t>University of New Brunswick lab; UTM 495586 6281798  NAD 83, Zone 14</t>
  </si>
  <si>
    <t>Abbreviations: conc, concordance; cps, counts per second; err. corr., error correlation; int, internal</t>
  </si>
  <si>
    <t>Abbreviation: Disc., discordance</t>
  </si>
  <si>
    <t>Abbreviations: C, core; cps, counts per second; Disc., discordance; R, rim</t>
  </si>
  <si>
    <t>Abbreviation: cps, counts per second; Disc., discordance</t>
  </si>
  <si>
    <t>Abbreviation: err, error; Disc., discordance</t>
  </si>
  <si>
    <r>
      <t xml:space="preserve">Table 10: </t>
    </r>
    <r>
      <rPr>
        <sz val="11"/>
        <rFont val="Times New Roman"/>
        <family val="1"/>
      </rPr>
      <t>U-Pb LA-MC-ICP-MS results for Polymictic conglomerate from Strawberry Island assemblage (subunit 19a; sample 107-09-164).</t>
    </r>
  </si>
  <si>
    <r>
      <t xml:space="preserve">Table 11: </t>
    </r>
    <r>
      <rPr>
        <sz val="11"/>
        <rFont val="Times New Roman"/>
        <family val="1"/>
      </rPr>
      <t>U-Pb LA-MC-ICP-MS results for Thorsteinson monzogranite (unit 20; sample 113-13-THOR-01).</t>
    </r>
  </si>
  <si>
    <t>Isotopic ratios</t>
  </si>
  <si>
    <r>
      <t>Age</t>
    </r>
    <r>
      <rPr>
        <b/>
        <sz val="9"/>
        <rFont val="Arial"/>
        <family val="2"/>
      </rPr>
      <t xml:space="preserve"> (Ma)</t>
    </r>
  </si>
  <si>
    <t>Abbreviation: Err, error</t>
  </si>
  <si>
    <t>Abbreviation: Disc., discordance; err, 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</si>
</sst>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0.00_-;\-&quot;$&quot;* #,##0.00_-;_-&quot;$&quot;* &quot;-&quot;??_-;_-@_-"/>
    <numFmt numFmtId="43" formatCode="_-* #,##0.00_-;\-* #,##0.00_-;_-* &quot;-&quot;??_-;_-@_-"/>
    <numFmt numFmtId="164" formatCode="0.0"/>
    <numFmt numFmtId="165" formatCode="0.000"/>
    <numFmt numFmtId="166" formatCode="0.000000"/>
    <numFmt numFmtId="167" formatCode="0.0000"/>
    <numFmt numFmtId="168" formatCode="0.00000"/>
    <numFmt numFmtId="169" formatCode="_(* #,##0.00_);_(* \(#,##0.00\);_(* &quot;-&quot;??_);_(@_)"/>
    <numFmt numFmtId="170" formatCode="General_)"/>
    <numFmt numFmtId="171" formatCode="#,##0.0"/>
    <numFmt numFmtId="172" formatCode="#,##0.000"/>
    <numFmt numFmtId="173" formatCode="[&gt;=100]0;[&gt;0]0.0;0"/>
    <numFmt numFmtId="174" formatCode="[&gt;=100]0;[&gt;0]0;0"/>
    <numFmt numFmtId="175" formatCode="[&gt;=100]0.0;[&gt;0]0.0;0.0"/>
    <numFmt numFmtId="176" formatCode="[&gt;=100]0.0;[&gt;0]0.00;0.0"/>
    <numFmt numFmtId="177" formatCode="[&gt;=0.01]0;[&lt;0.1]\-\-\-\ ;General"/>
  </numFmts>
  <fonts count="134">
    <font>
      <sz val="9"/>
      <name val="Geneva"/>
    </font>
    <font>
      <sz val="10"/>
      <color theme="1"/>
      <name val="Arial"/>
      <family val="2"/>
    </font>
    <font>
      <sz val="11"/>
      <color theme="1"/>
      <name val="Calibri"/>
      <family val="2"/>
      <scheme val="minor"/>
    </font>
    <font>
      <sz val="11"/>
      <color theme="1"/>
      <name val="Calibri"/>
      <family val="2"/>
      <scheme val="minor"/>
    </font>
    <font>
      <b/>
      <sz val="9"/>
      <name val="Geneva"/>
    </font>
    <font>
      <b/>
      <sz val="10"/>
      <color indexed="8"/>
      <name val="Arial"/>
      <family val="2"/>
    </font>
    <font>
      <b/>
      <sz val="10"/>
      <name val="Arial"/>
      <family val="2"/>
    </font>
    <font>
      <sz val="10"/>
      <color indexed="8"/>
      <name val="Arial"/>
      <family val="2"/>
    </font>
    <font>
      <sz val="9"/>
      <color indexed="10"/>
      <name val="Geneva"/>
    </font>
    <font>
      <b/>
      <sz val="12"/>
      <name val="Times New Roman"/>
      <family val="1"/>
    </font>
    <font>
      <b/>
      <sz val="14"/>
      <name val="Times New Roman"/>
      <family val="1"/>
    </font>
    <font>
      <sz val="11"/>
      <name val="Times New Roman"/>
      <family val="1"/>
    </font>
    <font>
      <b/>
      <sz val="11"/>
      <name val="Times New Roman"/>
      <family val="1"/>
    </font>
    <font>
      <sz val="8"/>
      <name val="Geneva"/>
    </font>
    <font>
      <sz val="9"/>
      <name val="Arial"/>
      <family val="2"/>
    </font>
    <font>
      <sz val="10"/>
      <name val="Arial"/>
      <family val="2"/>
    </font>
    <font>
      <sz val="9"/>
      <color rgb="FF0070C0"/>
      <name val="Geneva"/>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Arial"/>
      <family val="2"/>
    </font>
    <font>
      <sz val="11"/>
      <color indexed="8"/>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7"/>
      <color rgb="FF000000"/>
      <name val="Arial"/>
      <family val="2"/>
    </font>
    <font>
      <sz val="10"/>
      <name val="MS Sans Serif"/>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Courier"/>
      <family val="3"/>
    </font>
    <font>
      <b/>
      <sz val="10"/>
      <color indexed="63"/>
      <name val="Arial"/>
      <family val="2"/>
    </font>
    <font>
      <sz val="10"/>
      <color indexed="10"/>
      <name val="Arial"/>
      <family val="2"/>
    </font>
    <font>
      <sz val="10"/>
      <color theme="1"/>
      <name val="Arial"/>
      <family val="2"/>
    </font>
    <font>
      <sz val="12"/>
      <name val="Tms Rmn"/>
    </font>
    <font>
      <sz val="10"/>
      <color indexed="8"/>
      <name val="Bookman Old Style"/>
      <family val="2"/>
    </font>
    <font>
      <sz val="10"/>
      <color indexed="9"/>
      <name val="Bookman Old Style"/>
      <family val="2"/>
    </font>
    <font>
      <sz val="10"/>
      <color indexed="14"/>
      <name val="Bookman Old Style"/>
      <family val="2"/>
    </font>
    <font>
      <b/>
      <sz val="10"/>
      <color indexed="13"/>
      <name val="Bookman Old Style"/>
      <family val="2"/>
    </font>
    <font>
      <b/>
      <sz val="10"/>
      <color indexed="9"/>
      <name val="Bookman Old Style"/>
      <family val="2"/>
    </font>
    <font>
      <i/>
      <sz val="10"/>
      <color indexed="23"/>
      <name val="Bookman Old Style"/>
      <family val="2"/>
    </font>
    <font>
      <sz val="10"/>
      <color indexed="17"/>
      <name val="Bookman Old Style"/>
      <family val="2"/>
    </font>
    <font>
      <b/>
      <sz val="15"/>
      <color indexed="62"/>
      <name val="Bookman Old Style"/>
      <family val="2"/>
    </font>
    <font>
      <b/>
      <sz val="13"/>
      <color indexed="62"/>
      <name val="Bookman Old Style"/>
      <family val="2"/>
    </font>
    <font>
      <b/>
      <sz val="11"/>
      <color indexed="62"/>
      <name val="Bookman Old Style"/>
      <family val="2"/>
    </font>
    <font>
      <sz val="10"/>
      <color indexed="62"/>
      <name val="Bookman Old Style"/>
      <family val="2"/>
    </font>
    <font>
      <sz val="10"/>
      <color indexed="13"/>
      <name val="Bookman Old Style"/>
      <family val="2"/>
    </font>
    <font>
      <sz val="10"/>
      <color indexed="60"/>
      <name val="Bookman Old Style"/>
      <family val="2"/>
    </font>
    <font>
      <b/>
      <sz val="10"/>
      <color indexed="63"/>
      <name val="Bookman Old Style"/>
      <family val="2"/>
    </font>
    <font>
      <b/>
      <sz val="18"/>
      <color indexed="62"/>
      <name val="Cambria"/>
      <family val="2"/>
    </font>
    <font>
      <b/>
      <sz val="10"/>
      <color indexed="8"/>
      <name val="Bookman Old Style"/>
      <family val="2"/>
    </font>
    <font>
      <sz val="10"/>
      <color indexed="10"/>
      <name val="Bookman Old Style"/>
      <family val="2"/>
    </font>
    <font>
      <sz val="8"/>
      <name val="Arial"/>
      <family val="2"/>
    </font>
    <font>
      <sz val="10"/>
      <name val="Arial"/>
      <family val="2"/>
    </font>
    <font>
      <sz val="7"/>
      <color rgb="FF000000"/>
      <name val="Arial"/>
      <family val="2"/>
    </font>
    <font>
      <sz val="10"/>
      <name val="MS Sans Serif"/>
      <family val="2"/>
    </font>
    <font>
      <vertAlign val="superscript"/>
      <sz val="11"/>
      <name val="Times New Roman"/>
      <family val="1"/>
    </font>
    <font>
      <sz val="9"/>
      <name val="Times New Roman"/>
      <family val="1"/>
    </font>
    <font>
      <i/>
      <sz val="9"/>
      <name val="Arial"/>
      <family val="2"/>
    </font>
    <font>
      <sz val="9"/>
      <color indexed="8"/>
      <name val="Arial"/>
      <family val="2"/>
    </font>
    <font>
      <sz val="9"/>
      <color theme="1"/>
      <name val="Arial"/>
      <family val="2"/>
    </font>
    <font>
      <sz val="9"/>
      <color rgb="FF000000"/>
      <name val="Arial"/>
      <family val="2"/>
    </font>
    <font>
      <i/>
      <sz val="9"/>
      <color theme="1"/>
      <name val="Arial"/>
      <family val="2"/>
    </font>
    <font>
      <b/>
      <sz val="9"/>
      <name val="Arial"/>
      <family val="2"/>
    </font>
    <font>
      <b/>
      <vertAlign val="superscript"/>
      <sz val="9"/>
      <name val="Arial"/>
      <family val="2"/>
    </font>
    <font>
      <b/>
      <vertAlign val="subscript"/>
      <sz val="9"/>
      <name val="Arial"/>
      <family val="2"/>
    </font>
    <font>
      <b/>
      <sz val="9"/>
      <color rgb="FF000000"/>
      <name val="Arial"/>
      <family val="2"/>
    </font>
    <font>
      <b/>
      <sz val="9"/>
      <color theme="1"/>
      <name val="Arial"/>
      <family val="2"/>
    </font>
    <font>
      <vertAlign val="superscript"/>
      <sz val="9"/>
      <name val="Arial"/>
      <family val="2"/>
    </font>
    <font>
      <sz val="11"/>
      <name val="Calibri"/>
      <family val="2"/>
    </font>
    <font>
      <sz val="10"/>
      <name val="MS Sans Serif"/>
    </font>
    <font>
      <b/>
      <sz val="10"/>
      <color theme="1"/>
      <name val="Arial"/>
      <family val="2"/>
    </font>
    <font>
      <sz val="9"/>
      <color indexed="10"/>
      <name val="Arial"/>
      <family val="2"/>
    </font>
    <font>
      <vertAlign val="subscript"/>
      <sz val="9"/>
      <color indexed="8"/>
      <name val="Arial"/>
      <family val="2"/>
    </font>
    <font>
      <sz val="9"/>
      <name val="MS Sans Serif"/>
    </font>
    <font>
      <b/>
      <sz val="9"/>
      <color indexed="8"/>
      <name val="Times New Roman"/>
      <family val="1"/>
    </font>
    <font>
      <b/>
      <sz val="9"/>
      <color indexed="8"/>
      <name val="Arial"/>
      <family val="2"/>
    </font>
    <font>
      <b/>
      <u/>
      <sz val="9"/>
      <name val="Arial"/>
      <family val="2"/>
    </font>
    <font>
      <b/>
      <u/>
      <vertAlign val="superscript"/>
      <sz val="9"/>
      <name val="Arial"/>
      <family val="2"/>
    </font>
    <font>
      <b/>
      <vertAlign val="superscript"/>
      <sz val="9"/>
      <color indexed="8"/>
      <name val="Arial"/>
      <family val="2"/>
    </font>
    <font>
      <b/>
      <u/>
      <vertAlign val="superscript"/>
      <sz val="9"/>
      <color indexed="8"/>
      <name val="Arial"/>
      <family val="2"/>
    </font>
    <font>
      <b/>
      <u/>
      <sz val="9"/>
      <color indexed="8"/>
      <name val="Arial"/>
      <family val="2"/>
    </font>
    <font>
      <vertAlign val="subscript"/>
      <sz val="11"/>
      <name val="Times New Roman"/>
      <family val="1"/>
    </font>
    <font>
      <b/>
      <sz val="12"/>
      <name val="Arial"/>
      <family val="2"/>
    </font>
    <font>
      <b/>
      <sz val="14"/>
      <name val="Arial"/>
      <family val="2"/>
    </font>
    <font>
      <sz val="11"/>
      <name val="Arial"/>
      <family val="2"/>
    </font>
    <font>
      <i/>
      <sz val="11"/>
      <name val="Times New Roman"/>
      <family val="1"/>
    </font>
    <font>
      <b/>
      <sz val="12"/>
      <color indexed="8"/>
      <name val="Arial"/>
      <family val="2"/>
    </font>
    <font>
      <b/>
      <sz val="10"/>
      <color indexed="8"/>
      <name val="Times New Roman"/>
      <family val="1"/>
    </font>
    <font>
      <b/>
      <i/>
      <sz val="12"/>
      <color indexed="8"/>
      <name val="Times New Roman"/>
      <family val="1"/>
    </font>
    <font>
      <b/>
      <sz val="12"/>
      <color indexed="8"/>
      <name val="Times New Roman"/>
      <family val="1"/>
    </font>
    <font>
      <sz val="9"/>
      <name val="Symbol"/>
      <family val="1"/>
      <charset val="2"/>
    </font>
    <font>
      <b/>
      <sz val="10"/>
      <color theme="1"/>
      <name val="Calibri"/>
      <family val="2"/>
      <scheme val="minor"/>
    </font>
    <font>
      <sz val="10"/>
      <name val="Calibri"/>
      <family val="2"/>
      <scheme val="minor"/>
    </font>
    <font>
      <b/>
      <sz val="9"/>
      <color theme="1"/>
      <name val="Geneva"/>
    </font>
    <font>
      <sz val="10"/>
      <name val="Geneva"/>
    </font>
    <font>
      <sz val="12"/>
      <name val="Arial"/>
      <family val="2"/>
    </font>
    <font>
      <sz val="11"/>
      <color theme="1"/>
      <name val="Times New Roman"/>
      <family val="1"/>
    </font>
    <font>
      <b/>
      <sz val="11"/>
      <color theme="1"/>
      <name val="Times New Roman"/>
      <family val="1"/>
    </font>
  </fonts>
  <fills count="62">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56"/>
      </patternFill>
    </fill>
    <fill>
      <patternFill patternType="solid">
        <fgColor indexed="54"/>
      </patternFill>
    </fill>
    <fill>
      <patternFill patternType="solid">
        <fgColor indexed="13"/>
      </patternFill>
    </fill>
    <fill>
      <patternFill patternType="solid">
        <fgColor indexed="9"/>
      </patternFill>
    </fill>
    <fill>
      <patternFill patternType="solid">
        <fgColor rgb="FFFFFF00"/>
        <bgColor indexed="64"/>
      </patternFill>
    </fill>
  </fills>
  <borders count="34">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3"/>
      </bottom>
      <diagonal/>
    </border>
    <border>
      <left/>
      <right/>
      <top style="thin">
        <color indexed="56"/>
      </top>
      <bottom style="double">
        <color indexed="56"/>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s>
  <cellStyleXfs count="450">
    <xf numFmtId="0" fontId="0" fillId="0" borderId="0"/>
    <xf numFmtId="0" fontId="17" fillId="0" borderId="0" applyNumberFormat="0" applyFill="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7" applyNumberFormat="0" applyAlignment="0" applyProtection="0"/>
    <xf numFmtId="0" fontId="25" fillId="7" borderId="8" applyNumberFormat="0" applyAlignment="0" applyProtection="0"/>
    <xf numFmtId="0" fontId="26" fillId="7" borderId="7" applyNumberFormat="0" applyAlignment="0" applyProtection="0"/>
    <xf numFmtId="0" fontId="27" fillId="0" borderId="9" applyNumberFormat="0" applyFill="0" applyAlignment="0" applyProtection="0"/>
    <xf numFmtId="0" fontId="28" fillId="8" borderId="10"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12" applyNumberFormat="0" applyFill="0" applyAlignment="0" applyProtection="0"/>
    <xf numFmtId="0" fontId="32"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2" fillId="33" borderId="0" applyNumberFormat="0" applyBorder="0" applyAlignment="0" applyProtection="0"/>
    <xf numFmtId="0" fontId="3" fillId="0" borderId="0"/>
    <xf numFmtId="0" fontId="15" fillId="0" borderId="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37" borderId="0" applyNumberFormat="0" applyBorder="0" applyAlignment="0" applyProtection="0"/>
    <xf numFmtId="0" fontId="34" fillId="40" borderId="0" applyNumberFormat="0" applyBorder="0" applyAlignment="0" applyProtection="0"/>
    <xf numFmtId="0" fontId="34" fillId="43" borderId="0" applyNumberFormat="0" applyBorder="0" applyAlignment="0" applyProtection="0"/>
    <xf numFmtId="0" fontId="36" fillId="44"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51" borderId="0" applyNumberFormat="0" applyBorder="0" applyAlignment="0" applyProtection="0"/>
    <xf numFmtId="0" fontId="37" fillId="35" borderId="0" applyNumberFormat="0" applyBorder="0" applyAlignment="0" applyProtection="0"/>
    <xf numFmtId="0" fontId="38" fillId="52" borderId="13" applyNumberFormat="0" applyAlignment="0" applyProtection="0"/>
    <xf numFmtId="0" fontId="39" fillId="53" borderId="14" applyNumberFormat="0" applyAlignment="0" applyProtection="0"/>
    <xf numFmtId="0" fontId="40" fillId="0" borderId="0" applyNumberFormat="0" applyFill="0" applyBorder="0" applyAlignment="0" applyProtection="0"/>
    <xf numFmtId="0" fontId="41" fillId="36" borderId="0" applyNumberFormat="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39" borderId="13" applyNumberFormat="0" applyAlignment="0" applyProtection="0"/>
    <xf numFmtId="0" fontId="46" fillId="0" borderId="18" applyNumberFormat="0" applyFill="0" applyAlignment="0" applyProtection="0"/>
    <xf numFmtId="0" fontId="47" fillId="54" borderId="0" applyNumberFormat="0" applyBorder="0" applyAlignment="0" applyProtection="0"/>
    <xf numFmtId="0" fontId="34" fillId="55" borderId="19" applyNumberFormat="0" applyFont="0" applyAlignment="0" applyProtection="0"/>
    <xf numFmtId="0" fontId="48" fillId="52" borderId="20" applyNumberFormat="0" applyAlignment="0" applyProtection="0"/>
    <xf numFmtId="0" fontId="49" fillId="0" borderId="0" applyNumberFormat="0" applyFill="0" applyBorder="0" applyAlignment="0" applyProtection="0"/>
    <xf numFmtId="0" fontId="35" fillId="0" borderId="21" applyNumberFormat="0" applyFill="0" applyAlignment="0" applyProtection="0"/>
    <xf numFmtId="0" fontId="50" fillId="0" borderId="0" applyNumberFormat="0" applyFill="0" applyBorder="0" applyAlignment="0" applyProtection="0"/>
    <xf numFmtId="0" fontId="3" fillId="9" borderId="11" applyNumberFormat="0" applyFont="0" applyAlignment="0" applyProtection="0"/>
    <xf numFmtId="0" fontId="15" fillId="0" borderId="0"/>
    <xf numFmtId="0" fontId="51" fillId="0" borderId="0"/>
    <xf numFmtId="0" fontId="3" fillId="0" borderId="0"/>
    <xf numFmtId="0" fontId="15" fillId="0" borderId="0"/>
    <xf numFmtId="0" fontId="15" fillId="0" borderId="0"/>
    <xf numFmtId="0" fontId="3" fillId="9" borderId="11" applyNumberFormat="0" applyFont="0" applyAlignment="0" applyProtection="0"/>
    <xf numFmtId="0" fontId="15" fillId="0" borderId="0"/>
    <xf numFmtId="0" fontId="15" fillId="56" borderId="13" applyNumberFormat="0" applyFont="0" applyFill="0" applyAlignment="0" applyProtection="0"/>
    <xf numFmtId="0" fontId="15" fillId="56" borderId="13" applyNumberFormat="0" applyFont="0" applyFill="0" applyAlignment="0" applyProtection="0"/>
    <xf numFmtId="0" fontId="15" fillId="0" borderId="0"/>
    <xf numFmtId="0" fontId="3" fillId="0" borderId="0"/>
    <xf numFmtId="0" fontId="15" fillId="0" borderId="0"/>
    <xf numFmtId="0" fontId="52" fillId="0" borderId="0"/>
    <xf numFmtId="0" fontId="34" fillId="9" borderId="11" applyNumberFormat="0" applyFont="0" applyAlignment="0" applyProtection="0"/>
    <xf numFmtId="0" fontId="34" fillId="55" borderId="19" applyNumberFormat="0" applyFont="0" applyAlignment="0" applyProtection="0"/>
    <xf numFmtId="0" fontId="34" fillId="55" borderId="19" applyNumberFormat="0" applyFont="0" applyAlignment="0" applyProtection="0"/>
    <xf numFmtId="0" fontId="15" fillId="0" borderId="0"/>
    <xf numFmtId="0" fontId="15" fillId="56" borderId="13" applyNumberFormat="0" applyFont="0" applyFill="0" applyAlignment="0" applyProtection="0"/>
    <xf numFmtId="0" fontId="15" fillId="56" borderId="13" applyNumberFormat="0" applyFont="0" applyFill="0" applyAlignment="0" applyProtection="0"/>
    <xf numFmtId="0" fontId="15" fillId="56" borderId="13" applyNumberFormat="0" applyFont="0" applyFill="0" applyAlignment="0" applyProtection="0"/>
    <xf numFmtId="0" fontId="15" fillId="56" borderId="13" applyNumberFormat="0" applyFont="0" applyFill="0" applyAlignment="0" applyProtection="0"/>
    <xf numFmtId="0" fontId="15" fillId="56" borderId="13" applyNumberFormat="0" applyFont="0" applyFill="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2" fillId="0" borderId="0"/>
    <xf numFmtId="0" fontId="52" fillId="0" borderId="0"/>
    <xf numFmtId="0" fontId="52" fillId="0" borderId="0"/>
    <xf numFmtId="0" fontId="15" fillId="0" borderId="0"/>
    <xf numFmtId="0" fontId="51" fillId="0" borderId="0"/>
    <xf numFmtId="0" fontId="3" fillId="0" borderId="0"/>
    <xf numFmtId="0" fontId="3" fillId="0" borderId="0"/>
    <xf numFmtId="0" fontId="3" fillId="0" borderId="0"/>
    <xf numFmtId="0" fontId="52" fillId="0" borderId="0"/>
    <xf numFmtId="0" fontId="3" fillId="9" borderId="11" applyNumberFormat="0" applyFont="0" applyAlignment="0" applyProtection="0"/>
    <xf numFmtId="0" fontId="3" fillId="9" borderId="11" applyNumberFormat="0" applyFont="0" applyAlignment="0" applyProtection="0"/>
    <xf numFmtId="0" fontId="3" fillId="0" borderId="0"/>
    <xf numFmtId="0" fontId="15" fillId="56" borderId="13" applyNumberFormat="0" applyFont="0" applyFill="0" applyAlignment="0" applyProtection="0"/>
    <xf numFmtId="0" fontId="15" fillId="0" borderId="0"/>
    <xf numFmtId="0" fontId="52" fillId="0" borderId="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37" borderId="0" applyNumberFormat="0" applyBorder="0" applyAlignment="0" applyProtection="0"/>
    <xf numFmtId="0" fontId="7" fillId="40" borderId="0" applyNumberFormat="0" applyBorder="0" applyAlignment="0" applyProtection="0"/>
    <xf numFmtId="0" fontId="7" fillId="43" borderId="0" applyNumberFormat="0" applyBorder="0" applyAlignment="0" applyProtection="0"/>
    <xf numFmtId="0" fontId="53" fillId="44"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3" fillId="49" borderId="0" applyNumberFormat="0" applyBorder="0" applyAlignment="0" applyProtection="0"/>
    <xf numFmtId="0" fontId="53" fillId="50"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51" borderId="0" applyNumberFormat="0" applyBorder="0" applyAlignment="0" applyProtection="0"/>
    <xf numFmtId="0" fontId="54" fillId="35" borderId="0" applyNumberFormat="0" applyBorder="0" applyAlignment="0" applyProtection="0"/>
    <xf numFmtId="0" fontId="55" fillId="52" borderId="13" applyNumberFormat="0" applyAlignment="0" applyProtection="0"/>
    <xf numFmtId="0" fontId="56" fillId="53" borderId="14" applyNumberFormat="0" applyAlignment="0" applyProtection="0"/>
    <xf numFmtId="0" fontId="57" fillId="0" borderId="0" applyNumberFormat="0" applyFill="0" applyBorder="0" applyAlignment="0" applyProtection="0"/>
    <xf numFmtId="0" fontId="58" fillId="36" borderId="0" applyNumberFormat="0" applyBorder="0" applyAlignment="0" applyProtection="0"/>
    <xf numFmtId="0" fontId="59" fillId="0" borderId="15" applyNumberFormat="0" applyFill="0" applyAlignment="0" applyProtection="0"/>
    <xf numFmtId="0" fontId="60" fillId="0" borderId="16" applyNumberFormat="0" applyFill="0" applyAlignment="0" applyProtection="0"/>
    <xf numFmtId="0" fontId="61" fillId="0" borderId="17" applyNumberFormat="0" applyFill="0" applyAlignment="0" applyProtection="0"/>
    <xf numFmtId="0" fontId="61" fillId="0" borderId="0" applyNumberFormat="0" applyFill="0" applyBorder="0" applyAlignment="0" applyProtection="0"/>
    <xf numFmtId="0" fontId="62" fillId="39" borderId="13" applyNumberFormat="0" applyAlignment="0" applyProtection="0"/>
    <xf numFmtId="0" fontId="63" fillId="0" borderId="18" applyNumberFormat="0" applyFill="0" applyAlignment="0" applyProtection="0"/>
    <xf numFmtId="0" fontId="64" fillId="54" borderId="0" applyNumberFormat="0" applyBorder="0" applyAlignment="0" applyProtection="0"/>
    <xf numFmtId="0" fontId="65" fillId="0" borderId="0"/>
    <xf numFmtId="0" fontId="15" fillId="55" borderId="19" applyNumberFormat="0" applyFont="0" applyAlignment="0" applyProtection="0"/>
    <xf numFmtId="0" fontId="66" fillId="52" borderId="20" applyNumberFormat="0" applyAlignment="0" applyProtection="0"/>
    <xf numFmtId="0" fontId="5" fillId="0" borderId="21" applyNumberFormat="0" applyFill="0" applyAlignment="0" applyProtection="0"/>
    <xf numFmtId="0" fontId="67" fillId="0" borderId="0" applyNumberFormat="0" applyFill="0" applyBorder="0" applyAlignment="0" applyProtection="0"/>
    <xf numFmtId="0" fontId="51" fillId="0" borderId="0"/>
    <xf numFmtId="0" fontId="15" fillId="56" borderId="13" applyNumberFormat="0" applyFont="0" applyFill="0" applyAlignment="0" applyProtection="0"/>
    <xf numFmtId="0" fontId="70" fillId="41" borderId="0" applyNumberFormat="0" applyBorder="0" applyAlignment="0" applyProtection="0"/>
    <xf numFmtId="0" fontId="70" fillId="39" borderId="0" applyNumberFormat="0" applyBorder="0" applyAlignment="0" applyProtection="0"/>
    <xf numFmtId="0" fontId="70" fillId="55" borderId="0" applyNumberFormat="0" applyBorder="0" applyAlignment="0" applyProtection="0"/>
    <xf numFmtId="0" fontId="70" fillId="41" borderId="0" applyNumberFormat="0" applyBorder="0" applyAlignment="0" applyProtection="0"/>
    <xf numFmtId="0" fontId="70" fillId="35" borderId="0" applyNumberFormat="0" applyBorder="0" applyAlignment="0" applyProtection="0"/>
    <xf numFmtId="0" fontId="70" fillId="55" borderId="0" applyNumberFormat="0" applyBorder="0" applyAlignment="0" applyProtection="0"/>
    <xf numFmtId="0" fontId="71" fillId="51" borderId="0" applyNumberFormat="0" applyBorder="0" applyAlignment="0" applyProtection="0"/>
    <xf numFmtId="0" fontId="71" fillId="35" borderId="0" applyNumberFormat="0" applyBorder="0" applyAlignment="0" applyProtection="0"/>
    <xf numFmtId="0" fontId="71" fillId="41" borderId="0" applyNumberFormat="0" applyBorder="0" applyAlignment="0" applyProtection="0"/>
    <xf numFmtId="0" fontId="71" fillId="51"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3" fillId="60" borderId="13" applyNumberFormat="0" applyAlignment="0" applyProtection="0"/>
    <xf numFmtId="169" fontId="69" fillId="0" borderId="0" applyFont="0" applyFill="0" applyBorder="0" applyAlignment="0" applyProtection="0"/>
    <xf numFmtId="44" fontId="15" fillId="0" borderId="0" applyFont="0" applyFill="0" applyBorder="0" applyAlignment="0" applyProtection="0"/>
    <xf numFmtId="0" fontId="75" fillId="0" borderId="0" applyNumberFormat="0" applyFill="0" applyBorder="0" applyAlignment="0" applyProtection="0"/>
    <xf numFmtId="0" fontId="77" fillId="0" borderId="22" applyNumberFormat="0" applyFill="0" applyAlignment="0" applyProtection="0"/>
    <xf numFmtId="0" fontId="79" fillId="0" borderId="24" applyNumberFormat="0" applyFill="0" applyAlignment="0" applyProtection="0"/>
    <xf numFmtId="0" fontId="80" fillId="54" borderId="13" applyNumberFormat="0" applyAlignment="0" applyProtection="0"/>
    <xf numFmtId="0" fontId="82" fillId="54" borderId="0" applyNumberFormat="0" applyBorder="0" applyAlignment="0" applyProtection="0"/>
    <xf numFmtId="0" fontId="15" fillId="55" borderId="19" applyNumberFormat="0" applyFont="0" applyAlignment="0" applyProtection="0"/>
    <xf numFmtId="0" fontId="84" fillId="0" borderId="0" applyNumberFormat="0" applyFill="0" applyBorder="0" applyAlignment="0" applyProtection="0"/>
    <xf numFmtId="0" fontId="70" fillId="38" borderId="0" applyNumberFormat="0" applyBorder="0" applyAlignment="0" applyProtection="0"/>
    <xf numFmtId="0" fontId="85" fillId="0" borderId="26" applyNumberFormat="0" applyFill="0" applyAlignment="0" applyProtection="0"/>
    <xf numFmtId="0" fontId="78" fillId="0" borderId="23" applyNumberFormat="0" applyFill="0" applyAlignment="0" applyProtection="0"/>
    <xf numFmtId="0" fontId="71" fillId="46" borderId="0" applyNumberFormat="0" applyBorder="0" applyAlignment="0" applyProtection="0"/>
    <xf numFmtId="0" fontId="70" fillId="54" borderId="0" applyNumberFormat="0" applyBorder="0" applyAlignment="0" applyProtection="0"/>
    <xf numFmtId="0" fontId="83" fillId="60" borderId="20" applyNumberFormat="0" applyAlignment="0" applyProtection="0"/>
    <xf numFmtId="0" fontId="76" fillId="38" borderId="0" applyNumberFormat="0" applyBorder="0" applyAlignment="0" applyProtection="0"/>
    <xf numFmtId="0" fontId="71" fillId="43" borderId="0" applyNumberFormat="0" applyBorder="0" applyAlignment="0" applyProtection="0"/>
    <xf numFmtId="0" fontId="70" fillId="38" borderId="0" applyNumberFormat="0" applyBorder="0" applyAlignment="0" applyProtection="0"/>
    <xf numFmtId="44" fontId="15" fillId="0" borderId="0" applyFont="0" applyFill="0" applyBorder="0" applyAlignment="0" applyProtection="0"/>
    <xf numFmtId="0" fontId="71" fillId="57" borderId="0" applyNumberFormat="0" applyBorder="0" applyAlignment="0" applyProtection="0"/>
    <xf numFmtId="0" fontId="70" fillId="38" borderId="0" applyNumberFormat="0" applyBorder="0" applyAlignment="0" applyProtection="0"/>
    <xf numFmtId="0" fontId="69" fillId="0" borderId="0"/>
    <xf numFmtId="43" fontId="15" fillId="0" borderId="0" applyFont="0" applyFill="0" applyBorder="0" applyAlignment="0" applyProtection="0"/>
    <xf numFmtId="0" fontId="71" fillId="38" borderId="0" applyNumberFormat="0" applyBorder="0" applyAlignment="0" applyProtection="0"/>
    <xf numFmtId="0" fontId="70" fillId="55" borderId="0" applyNumberFormat="0" applyBorder="0" applyAlignment="0" applyProtection="0"/>
    <xf numFmtId="0" fontId="81" fillId="0" borderId="25" applyNumberFormat="0" applyFill="0" applyAlignment="0" applyProtection="0"/>
    <xf numFmtId="0" fontId="74" fillId="53" borderId="14" applyNumberFormat="0" applyAlignment="0" applyProtection="0"/>
    <xf numFmtId="0" fontId="71" fillId="43" borderId="0" applyNumberFormat="0" applyBorder="0" applyAlignment="0" applyProtection="0"/>
    <xf numFmtId="0" fontId="70" fillId="40" borderId="0" applyNumberFormat="0" applyBorder="0" applyAlignment="0" applyProtection="0"/>
    <xf numFmtId="0" fontId="79" fillId="0" borderId="0" applyNumberFormat="0" applyFill="0" applyBorder="0" applyAlignment="0" applyProtection="0"/>
    <xf numFmtId="0" fontId="72" fillId="37" borderId="0" applyNumberFormat="0" applyBorder="0" applyAlignment="0" applyProtection="0"/>
    <xf numFmtId="0" fontId="71" fillId="38" borderId="0" applyNumberFormat="0" applyBorder="0" applyAlignment="0" applyProtection="0"/>
    <xf numFmtId="0" fontId="51" fillId="0" borderId="0"/>
    <xf numFmtId="0" fontId="51" fillId="0" borderId="0"/>
    <xf numFmtId="0" fontId="34" fillId="34" borderId="0" applyNumberFormat="0" applyBorder="0" applyAlignment="0" applyProtection="0"/>
    <xf numFmtId="0" fontId="3" fillId="11" borderId="0" applyNumberFormat="0" applyBorder="0" applyAlignment="0" applyProtection="0"/>
    <xf numFmtId="0" fontId="34" fillId="35" borderId="0" applyNumberFormat="0" applyBorder="0" applyAlignment="0" applyProtection="0"/>
    <xf numFmtId="0" fontId="3" fillId="15" borderId="0" applyNumberFormat="0" applyBorder="0" applyAlignment="0" applyProtection="0"/>
    <xf numFmtId="0" fontId="34" fillId="36" borderId="0" applyNumberFormat="0" applyBorder="0" applyAlignment="0" applyProtection="0"/>
    <xf numFmtId="0" fontId="3" fillId="19" borderId="0" applyNumberFormat="0" applyBorder="0" applyAlignment="0" applyProtection="0"/>
    <xf numFmtId="0" fontId="34" fillId="37" borderId="0" applyNumberFormat="0" applyBorder="0" applyAlignment="0" applyProtection="0"/>
    <xf numFmtId="0" fontId="3" fillId="23" borderId="0" applyNumberFormat="0" applyBorder="0" applyAlignment="0" applyProtection="0"/>
    <xf numFmtId="0" fontId="34" fillId="38" borderId="0" applyNumberFormat="0" applyBorder="0" applyAlignment="0" applyProtection="0"/>
    <xf numFmtId="0" fontId="3" fillId="27" borderId="0" applyNumberFormat="0" applyBorder="0" applyAlignment="0" applyProtection="0"/>
    <xf numFmtId="0" fontId="34" fillId="39" borderId="0" applyNumberFormat="0" applyBorder="0" applyAlignment="0" applyProtection="0"/>
    <xf numFmtId="0" fontId="3" fillId="31" borderId="0" applyNumberFormat="0" applyBorder="0" applyAlignment="0" applyProtection="0"/>
    <xf numFmtId="0" fontId="34" fillId="40" borderId="0" applyNumberFormat="0" applyBorder="0" applyAlignment="0" applyProtection="0"/>
    <xf numFmtId="0" fontId="3" fillId="12" borderId="0" applyNumberFormat="0" applyBorder="0" applyAlignment="0" applyProtection="0"/>
    <xf numFmtId="0" fontId="34" fillId="41" borderId="0" applyNumberFormat="0" applyBorder="0" applyAlignment="0" applyProtection="0"/>
    <xf numFmtId="0" fontId="3" fillId="16" borderId="0" applyNumberFormat="0" applyBorder="0" applyAlignment="0" applyProtection="0"/>
    <xf numFmtId="0" fontId="34" fillId="42" borderId="0" applyNumberFormat="0" applyBorder="0" applyAlignment="0" applyProtection="0"/>
    <xf numFmtId="0" fontId="3" fillId="20" borderId="0" applyNumberFormat="0" applyBorder="0" applyAlignment="0" applyProtection="0"/>
    <xf numFmtId="0" fontId="34" fillId="37" borderId="0" applyNumberFormat="0" applyBorder="0" applyAlignment="0" applyProtection="0"/>
    <xf numFmtId="0" fontId="3" fillId="24" borderId="0" applyNumberFormat="0" applyBorder="0" applyAlignment="0" applyProtection="0"/>
    <xf numFmtId="0" fontId="34" fillId="40" borderId="0" applyNumberFormat="0" applyBorder="0" applyAlignment="0" applyProtection="0"/>
    <xf numFmtId="0" fontId="3" fillId="28" borderId="0" applyNumberFormat="0" applyBorder="0" applyAlignment="0" applyProtection="0"/>
    <xf numFmtId="0" fontId="34" fillId="43" borderId="0" applyNumberFormat="0" applyBorder="0" applyAlignment="0" applyProtection="0"/>
    <xf numFmtId="0" fontId="3" fillId="32" borderId="0" applyNumberFormat="0" applyBorder="0" applyAlignment="0" applyProtection="0"/>
    <xf numFmtId="0" fontId="36" fillId="44" borderId="0" applyNumberFormat="0" applyBorder="0" applyAlignment="0" applyProtection="0"/>
    <xf numFmtId="0" fontId="32" fillId="13" borderId="0" applyNumberFormat="0" applyBorder="0" applyAlignment="0" applyProtection="0"/>
    <xf numFmtId="0" fontId="36" fillId="41" borderId="0" applyNumberFormat="0" applyBorder="0" applyAlignment="0" applyProtection="0"/>
    <xf numFmtId="0" fontId="32" fillId="17" borderId="0" applyNumberFormat="0" applyBorder="0" applyAlignment="0" applyProtection="0"/>
    <xf numFmtId="0" fontId="36" fillId="42" borderId="0" applyNumberFormat="0" applyBorder="0" applyAlignment="0" applyProtection="0"/>
    <xf numFmtId="0" fontId="32" fillId="21" borderId="0" applyNumberFormat="0" applyBorder="0" applyAlignment="0" applyProtection="0"/>
    <xf numFmtId="0" fontId="36" fillId="45" borderId="0" applyNumberFormat="0" applyBorder="0" applyAlignment="0" applyProtection="0"/>
    <xf numFmtId="0" fontId="32" fillId="25" borderId="0" applyNumberFormat="0" applyBorder="0" applyAlignment="0" applyProtection="0"/>
    <xf numFmtId="0" fontId="36" fillId="46" borderId="0" applyNumberFormat="0" applyBorder="0" applyAlignment="0" applyProtection="0"/>
    <xf numFmtId="0" fontId="32" fillId="29" borderId="0" applyNumberFormat="0" applyBorder="0" applyAlignment="0" applyProtection="0"/>
    <xf numFmtId="0" fontId="36" fillId="47" borderId="0" applyNumberFormat="0" applyBorder="0" applyAlignment="0" applyProtection="0"/>
    <xf numFmtId="0" fontId="32" fillId="33" borderId="0" applyNumberFormat="0" applyBorder="0" applyAlignment="0" applyProtection="0"/>
    <xf numFmtId="0" fontId="36" fillId="48" borderId="0" applyNumberFormat="0" applyBorder="0" applyAlignment="0" applyProtection="0"/>
    <xf numFmtId="0" fontId="32" fillId="10" borderId="0" applyNumberFormat="0" applyBorder="0" applyAlignment="0" applyProtection="0"/>
    <xf numFmtId="0" fontId="36" fillId="49" borderId="0" applyNumberFormat="0" applyBorder="0" applyAlignment="0" applyProtection="0"/>
    <xf numFmtId="0" fontId="32" fillId="14" borderId="0" applyNumberFormat="0" applyBorder="0" applyAlignment="0" applyProtection="0"/>
    <xf numFmtId="0" fontId="36" fillId="50" borderId="0" applyNumberFormat="0" applyBorder="0" applyAlignment="0" applyProtection="0"/>
    <xf numFmtId="0" fontId="32" fillId="18" borderId="0" applyNumberFormat="0" applyBorder="0" applyAlignment="0" applyProtection="0"/>
    <xf numFmtId="0" fontId="36" fillId="45" borderId="0" applyNumberFormat="0" applyBorder="0" applyAlignment="0" applyProtection="0"/>
    <xf numFmtId="0" fontId="32" fillId="22" borderId="0" applyNumberFormat="0" applyBorder="0" applyAlignment="0" applyProtection="0"/>
    <xf numFmtId="0" fontId="36" fillId="46" borderId="0" applyNumberFormat="0" applyBorder="0" applyAlignment="0" applyProtection="0"/>
    <xf numFmtId="0" fontId="32" fillId="26" borderId="0" applyNumberFormat="0" applyBorder="0" applyAlignment="0" applyProtection="0"/>
    <xf numFmtId="0" fontId="36" fillId="51" borderId="0" applyNumberFormat="0" applyBorder="0" applyAlignment="0" applyProtection="0"/>
    <xf numFmtId="0" fontId="32" fillId="30" borderId="0" applyNumberFormat="0" applyBorder="0" applyAlignment="0" applyProtection="0"/>
    <xf numFmtId="0" fontId="37" fillId="35" borderId="0" applyNumberFormat="0" applyBorder="0" applyAlignment="0" applyProtection="0"/>
    <xf numFmtId="0" fontId="22" fillId="4" borderId="0" applyNumberFormat="0" applyBorder="0" applyAlignment="0" applyProtection="0"/>
    <xf numFmtId="0" fontId="38" fillId="52" borderId="13" applyNumberFormat="0" applyAlignment="0" applyProtection="0"/>
    <xf numFmtId="0" fontId="26" fillId="7" borderId="7" applyNumberFormat="0" applyAlignment="0" applyProtection="0"/>
    <xf numFmtId="0" fontId="39" fillId="53" borderId="14" applyNumberFormat="0" applyAlignment="0" applyProtection="0"/>
    <xf numFmtId="0" fontId="28" fillId="8" borderId="10" applyNumberFormat="0" applyAlignment="0" applyProtection="0"/>
    <xf numFmtId="0" fontId="40" fillId="0" borderId="0" applyNumberFormat="0" applyFill="0" applyBorder="0" applyAlignment="0" applyProtection="0"/>
    <xf numFmtId="0" fontId="30" fillId="0" borderId="0" applyNumberFormat="0" applyFill="0" applyBorder="0" applyAlignment="0" applyProtection="0"/>
    <xf numFmtId="0" fontId="41" fillId="36" borderId="0" applyNumberFormat="0" applyBorder="0" applyAlignment="0" applyProtection="0"/>
    <xf numFmtId="0" fontId="21" fillId="3" borderId="0" applyNumberFormat="0" applyBorder="0" applyAlignment="0" applyProtection="0"/>
    <xf numFmtId="0" fontId="42" fillId="0" borderId="15" applyNumberFormat="0" applyFill="0" applyAlignment="0" applyProtection="0"/>
    <xf numFmtId="0" fontId="18" fillId="0" borderId="4" applyNumberFormat="0" applyFill="0" applyAlignment="0" applyProtection="0"/>
    <xf numFmtId="0" fontId="43" fillId="0" borderId="16" applyNumberFormat="0" applyFill="0" applyAlignment="0" applyProtection="0"/>
    <xf numFmtId="0" fontId="19" fillId="0" borderId="5" applyNumberFormat="0" applyFill="0" applyAlignment="0" applyProtection="0"/>
    <xf numFmtId="0" fontId="44" fillId="0" borderId="17" applyNumberFormat="0" applyFill="0" applyAlignment="0" applyProtection="0"/>
    <xf numFmtId="0" fontId="20" fillId="0" borderId="6" applyNumberFormat="0" applyFill="0" applyAlignment="0" applyProtection="0"/>
    <xf numFmtId="0" fontId="44" fillId="0" borderId="0" applyNumberFormat="0" applyFill="0" applyBorder="0" applyAlignment="0" applyProtection="0"/>
    <xf numFmtId="0" fontId="20" fillId="0" borderId="0" applyNumberFormat="0" applyFill="0" applyBorder="0" applyAlignment="0" applyProtection="0"/>
    <xf numFmtId="0" fontId="45" fillId="39" borderId="13" applyNumberFormat="0" applyAlignment="0" applyProtection="0"/>
    <xf numFmtId="0" fontId="24" fillId="6" borderId="7" applyNumberFormat="0" applyAlignment="0" applyProtection="0"/>
    <xf numFmtId="0" fontId="46" fillId="0" borderId="18" applyNumberFormat="0" applyFill="0" applyAlignment="0" applyProtection="0"/>
    <xf numFmtId="0" fontId="27" fillId="0" borderId="9" applyNumberFormat="0" applyFill="0" applyAlignment="0" applyProtection="0"/>
    <xf numFmtId="0" fontId="47" fillId="54" borderId="0" applyNumberFormat="0" applyBorder="0" applyAlignment="0" applyProtection="0"/>
    <xf numFmtId="0" fontId="23" fillId="5" borderId="0" applyNumberFormat="0" applyBorder="0" applyAlignment="0" applyProtection="0"/>
    <xf numFmtId="0" fontId="3" fillId="0" borderId="0"/>
    <xf numFmtId="0" fontId="34" fillId="55" borderId="19" applyNumberFormat="0" applyFont="0" applyAlignment="0" applyProtection="0"/>
    <xf numFmtId="0" fontId="3" fillId="9" borderId="11" applyNumberFormat="0" applyFont="0" applyAlignment="0" applyProtection="0"/>
    <xf numFmtId="0" fontId="48" fillId="52" borderId="20" applyNumberFormat="0" applyAlignment="0" applyProtection="0"/>
    <xf numFmtId="0" fontId="25" fillId="7" borderId="8" applyNumberFormat="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35" fillId="0" borderId="21" applyNumberFormat="0" applyFill="0" applyAlignment="0" applyProtection="0"/>
    <xf numFmtId="0" fontId="31" fillId="0" borderId="12" applyNumberFormat="0" applyFill="0" applyAlignment="0" applyProtection="0"/>
    <xf numFmtId="0" fontId="50" fillId="0" borderId="0" applyNumberFormat="0" applyFill="0" applyBorder="0" applyAlignment="0" applyProtection="0"/>
    <xf numFmtId="0" fontId="29" fillId="0" borderId="0" applyNumberFormat="0" applyFill="0" applyBorder="0" applyAlignment="0" applyProtection="0"/>
    <xf numFmtId="0" fontId="68" fillId="0" borderId="0"/>
    <xf numFmtId="0" fontId="15" fillId="0" borderId="0"/>
    <xf numFmtId="0" fontId="15" fillId="0" borderId="0"/>
    <xf numFmtId="0" fontId="15" fillId="0" borderId="0"/>
    <xf numFmtId="0" fontId="51" fillId="0" borderId="0"/>
    <xf numFmtId="0" fontId="15" fillId="0" borderId="0"/>
    <xf numFmtId="0" fontId="51" fillId="0" borderId="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37" borderId="0" applyNumberFormat="0" applyBorder="0" applyAlignment="0" applyProtection="0"/>
    <xf numFmtId="0" fontId="7" fillId="40" borderId="0" applyNumberFormat="0" applyBorder="0" applyAlignment="0" applyProtection="0"/>
    <xf numFmtId="0" fontId="7" fillId="43" borderId="0" applyNumberFormat="0" applyBorder="0" applyAlignment="0" applyProtection="0"/>
    <xf numFmtId="0" fontId="53" fillId="44"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3" fillId="49" borderId="0" applyNumberFormat="0" applyBorder="0" applyAlignment="0" applyProtection="0"/>
    <xf numFmtId="0" fontId="53" fillId="50"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51" borderId="0" applyNumberFormat="0" applyBorder="0" applyAlignment="0" applyProtection="0"/>
    <xf numFmtId="0" fontId="54" fillId="35" borderId="0" applyNumberFormat="0" applyBorder="0" applyAlignment="0" applyProtection="0"/>
    <xf numFmtId="0" fontId="55" fillId="52" borderId="13" applyNumberFormat="0" applyAlignment="0" applyProtection="0"/>
    <xf numFmtId="0" fontId="56" fillId="53" borderId="14" applyNumberFormat="0" applyAlignment="0" applyProtection="0"/>
    <xf numFmtId="0" fontId="57" fillId="0" borderId="0" applyNumberFormat="0" applyFill="0" applyBorder="0" applyAlignment="0" applyProtection="0"/>
    <xf numFmtId="0" fontId="58" fillId="36" borderId="0" applyNumberFormat="0" applyBorder="0" applyAlignment="0" applyProtection="0"/>
    <xf numFmtId="0" fontId="59" fillId="0" borderId="15" applyNumberFormat="0" applyFill="0" applyAlignment="0" applyProtection="0"/>
    <xf numFmtId="0" fontId="60" fillId="0" borderId="16" applyNumberFormat="0" applyFill="0" applyAlignment="0" applyProtection="0"/>
    <xf numFmtId="0" fontId="61" fillId="0" borderId="17" applyNumberFormat="0" applyFill="0" applyAlignment="0" applyProtection="0"/>
    <xf numFmtId="0" fontId="61" fillId="0" borderId="0" applyNumberFormat="0" applyFill="0" applyBorder="0" applyAlignment="0" applyProtection="0"/>
    <xf numFmtId="0" fontId="62" fillId="39" borderId="13" applyNumberFormat="0" applyAlignment="0" applyProtection="0"/>
    <xf numFmtId="0" fontId="63" fillId="0" borderId="18" applyNumberFormat="0" applyFill="0" applyAlignment="0" applyProtection="0"/>
    <xf numFmtId="0" fontId="64" fillId="54" borderId="0" applyNumberFormat="0" applyBorder="0" applyAlignment="0" applyProtection="0"/>
    <xf numFmtId="0" fontId="66" fillId="52" borderId="20" applyNumberFormat="0" applyAlignment="0" applyProtection="0"/>
    <xf numFmtId="0" fontId="5" fillId="0" borderId="21" applyNumberFormat="0" applyFill="0" applyAlignment="0" applyProtection="0"/>
    <xf numFmtId="0" fontId="67" fillId="0" borderId="0" applyNumberFormat="0" applyFill="0" applyBorder="0" applyAlignment="0" applyProtection="0"/>
    <xf numFmtId="0" fontId="51" fillId="0" borderId="0"/>
    <xf numFmtId="0" fontId="86" fillId="0" borderId="0" applyNumberFormat="0" applyFill="0" applyBorder="0" applyAlignment="0" applyProtection="0"/>
    <xf numFmtId="0" fontId="52" fillId="0" borderId="0"/>
    <xf numFmtId="0" fontId="70" fillId="40" borderId="0" applyNumberFormat="0" applyBorder="0" applyAlignment="0" applyProtection="0"/>
    <xf numFmtId="0" fontId="70" fillId="41" borderId="0" applyNumberFormat="0" applyBorder="0" applyAlignment="0" applyProtection="0"/>
    <xf numFmtId="0" fontId="70" fillId="55" borderId="0" applyNumberFormat="0" applyBorder="0" applyAlignment="0" applyProtection="0"/>
    <xf numFmtId="0" fontId="70" fillId="39" borderId="0" applyNumberFormat="0" applyBorder="0" applyAlignment="0" applyProtection="0"/>
    <xf numFmtId="0" fontId="70" fillId="38" borderId="0" applyNumberFormat="0" applyBorder="0" applyAlignment="0" applyProtection="0"/>
    <xf numFmtId="0" fontId="70" fillId="55" borderId="0" applyNumberFormat="0" applyBorder="0" applyAlignment="0" applyProtection="0"/>
    <xf numFmtId="0" fontId="70" fillId="38" borderId="0" applyNumberFormat="0" applyBorder="0" applyAlignment="0" applyProtection="0"/>
    <xf numFmtId="0" fontId="70" fillId="41" borderId="0" applyNumberFormat="0" applyBorder="0" applyAlignment="0" applyProtection="0"/>
    <xf numFmtId="0" fontId="70" fillId="54" borderId="0" applyNumberFormat="0" applyBorder="0" applyAlignment="0" applyProtection="0"/>
    <xf numFmtId="0" fontId="70" fillId="35" borderId="0" applyNumberFormat="0" applyBorder="0" applyAlignment="0" applyProtection="0"/>
    <xf numFmtId="0" fontId="70" fillId="38" borderId="0" applyNumberFormat="0" applyBorder="0" applyAlignment="0" applyProtection="0"/>
    <xf numFmtId="0" fontId="70" fillId="55" borderId="0" applyNumberFormat="0" applyBorder="0" applyAlignment="0" applyProtection="0"/>
    <xf numFmtId="0" fontId="71" fillId="38" borderId="0" applyNumberFormat="0" applyBorder="0" applyAlignment="0" applyProtection="0"/>
    <xf numFmtId="0" fontId="71" fillId="51" borderId="0" applyNumberFormat="0" applyBorder="0" applyAlignment="0" applyProtection="0"/>
    <xf numFmtId="0" fontId="71" fillId="43" borderId="0" applyNumberFormat="0" applyBorder="0" applyAlignment="0" applyProtection="0"/>
    <xf numFmtId="0" fontId="71" fillId="35" borderId="0" applyNumberFormat="0" applyBorder="0" applyAlignment="0" applyProtection="0"/>
    <xf numFmtId="0" fontId="71" fillId="38" borderId="0" applyNumberFormat="0" applyBorder="0" applyAlignment="0" applyProtection="0"/>
    <xf numFmtId="0" fontId="71" fillId="41" borderId="0" applyNumberFormat="0" applyBorder="0" applyAlignment="0" applyProtection="0"/>
    <xf numFmtId="0" fontId="71" fillId="57" borderId="0" applyNumberFormat="0" applyBorder="0" applyAlignment="0" applyProtection="0"/>
    <xf numFmtId="0" fontId="71" fillId="51" borderId="0" applyNumberFormat="0" applyBorder="0" applyAlignment="0" applyProtection="0"/>
    <xf numFmtId="0" fontId="71" fillId="43" borderId="0" applyNumberFormat="0" applyBorder="0" applyAlignment="0" applyProtection="0"/>
    <xf numFmtId="0" fontId="71" fillId="58" borderId="0" applyNumberFormat="0" applyBorder="0" applyAlignment="0" applyProtection="0"/>
    <xf numFmtId="0" fontId="71" fillId="46" borderId="0" applyNumberFormat="0" applyBorder="0" applyAlignment="0" applyProtection="0"/>
    <xf numFmtId="0" fontId="71" fillId="59" borderId="0" applyNumberFormat="0" applyBorder="0" applyAlignment="0" applyProtection="0"/>
    <xf numFmtId="0" fontId="72" fillId="37" borderId="0" applyNumberFormat="0" applyBorder="0" applyAlignment="0" applyProtection="0"/>
    <xf numFmtId="0" fontId="73" fillId="60" borderId="13" applyNumberFormat="0" applyAlignment="0" applyProtection="0"/>
    <xf numFmtId="0" fontId="74" fillId="53" borderId="14" applyNumberFormat="0" applyAlignment="0" applyProtection="0"/>
    <xf numFmtId="0" fontId="30" fillId="0" borderId="0" applyNumberFormat="0" applyFill="0" applyBorder="0" applyAlignment="0" applyProtection="0"/>
    <xf numFmtId="0" fontId="75" fillId="0" borderId="0" applyNumberFormat="0" applyFill="0" applyBorder="0" applyAlignment="0" applyProtection="0"/>
    <xf numFmtId="0" fontId="76" fillId="38" borderId="0" applyNumberFormat="0" applyBorder="0" applyAlignment="0" applyProtection="0"/>
    <xf numFmtId="0" fontId="18" fillId="0" borderId="4" applyNumberFormat="0" applyFill="0" applyAlignment="0" applyProtection="0"/>
    <xf numFmtId="0" fontId="77" fillId="0" borderId="22" applyNumberFormat="0" applyFill="0" applyAlignment="0" applyProtection="0"/>
    <xf numFmtId="0" fontId="19" fillId="0" borderId="5" applyNumberFormat="0" applyFill="0" applyAlignment="0" applyProtection="0"/>
    <xf numFmtId="0" fontId="78" fillId="0" borderId="23" applyNumberFormat="0" applyFill="0" applyAlignment="0" applyProtection="0"/>
    <xf numFmtId="0" fontId="20" fillId="0" borderId="6" applyNumberFormat="0" applyFill="0" applyAlignment="0" applyProtection="0"/>
    <xf numFmtId="0" fontId="79" fillId="0" borderId="24" applyNumberFormat="0" applyFill="0" applyAlignment="0" applyProtection="0"/>
    <xf numFmtId="0" fontId="20" fillId="0" borderId="0" applyNumberFormat="0" applyFill="0" applyBorder="0" applyAlignment="0" applyProtection="0"/>
    <xf numFmtId="0" fontId="79" fillId="0" borderId="0" applyNumberFormat="0" applyFill="0" applyBorder="0" applyAlignment="0" applyProtection="0"/>
    <xf numFmtId="0" fontId="80" fillId="54" borderId="13" applyNumberFormat="0" applyAlignment="0" applyProtection="0"/>
    <xf numFmtId="0" fontId="27" fillId="0" borderId="9" applyNumberFormat="0" applyFill="0" applyAlignment="0" applyProtection="0"/>
    <xf numFmtId="0" fontId="81" fillId="0" borderId="25" applyNumberFormat="0" applyFill="0" applyAlignment="0" applyProtection="0"/>
    <xf numFmtId="0" fontId="82" fillId="54" borderId="0" applyNumberFormat="0" applyBorder="0" applyAlignment="0" applyProtection="0"/>
    <xf numFmtId="0" fontId="3" fillId="0" borderId="0"/>
    <xf numFmtId="0" fontId="15" fillId="55" borderId="19" applyNumberFormat="0" applyFont="0" applyAlignment="0" applyProtection="0"/>
    <xf numFmtId="0" fontId="83" fillId="60" borderId="20" applyNumberFormat="0" applyAlignment="0" applyProtection="0"/>
    <xf numFmtId="0" fontId="17" fillId="0" borderId="0" applyNumberFormat="0" applyFill="0" applyBorder="0" applyAlignment="0" applyProtection="0"/>
    <xf numFmtId="0" fontId="84" fillId="0" borderId="0" applyNumberFormat="0" applyFill="0" applyBorder="0" applyAlignment="0" applyProtection="0"/>
    <xf numFmtId="0" fontId="31" fillId="0" borderId="12" applyNumberFormat="0" applyFill="0" applyAlignment="0" applyProtection="0"/>
    <xf numFmtId="0" fontId="85" fillId="0" borderId="26" applyNumberFormat="0" applyFill="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52" fillId="0" borderId="0"/>
    <xf numFmtId="0" fontId="2" fillId="0" borderId="0"/>
    <xf numFmtId="0" fontId="88" fillId="0" borderId="0"/>
    <xf numFmtId="0" fontId="2" fillId="9" borderId="11"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1" applyNumberFormat="0" applyFont="0" applyAlignment="0" applyProtection="0"/>
    <xf numFmtId="0" fontId="2" fillId="0" borderId="0"/>
    <xf numFmtId="0" fontId="2" fillId="0" borderId="0"/>
    <xf numFmtId="0" fontId="2" fillId="0" borderId="0"/>
    <xf numFmtId="0" fontId="2" fillId="0" borderId="0"/>
    <xf numFmtId="0" fontId="2" fillId="9" borderId="11" applyNumberFormat="0" applyFont="0" applyAlignment="0" applyProtection="0"/>
    <xf numFmtId="0" fontId="2" fillId="9" borderId="11" applyNumberFormat="0" applyFont="0" applyAlignment="0" applyProtection="0"/>
    <xf numFmtId="0" fontId="2" fillId="0" borderId="0"/>
    <xf numFmtId="0" fontId="89" fillId="0" borderId="0"/>
    <xf numFmtId="0" fontId="88" fillId="56" borderId="13" applyNumberFormat="0" applyFont="0" applyFill="0" applyAlignment="0" applyProtection="0"/>
    <xf numFmtId="0" fontId="89"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0" borderId="0"/>
    <xf numFmtId="0" fontId="2" fillId="9" borderId="11" applyNumberFormat="0" applyFont="0" applyAlignment="0" applyProtection="0"/>
    <xf numFmtId="0" fontId="88" fillId="0" borderId="0"/>
    <xf numFmtId="0" fontId="89" fillId="0" borderId="0"/>
    <xf numFmtId="0" fontId="90" fillId="0" borderId="0"/>
    <xf numFmtId="0" fontId="2" fillId="0" borderId="0"/>
    <xf numFmtId="0" fontId="105" fillId="0" borderId="0"/>
  </cellStyleXfs>
  <cellXfs count="470">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8" fillId="0" borderId="0" xfId="0" applyFont="1"/>
    <xf numFmtId="0" fontId="9" fillId="2" borderId="1" xfId="0" applyFont="1" applyFill="1" applyBorder="1" applyAlignment="1">
      <alignment vertical="top" wrapText="1"/>
    </xf>
    <xf numFmtId="0" fontId="9" fillId="2" borderId="2" xfId="0" applyFont="1" applyFill="1" applyBorder="1" applyAlignment="1">
      <alignment vertical="top" wrapText="1"/>
    </xf>
    <xf numFmtId="0" fontId="10" fillId="2" borderId="2" xfId="0" applyFont="1" applyFill="1" applyBorder="1" applyAlignment="1">
      <alignment vertical="top" wrapText="1"/>
    </xf>
    <xf numFmtId="0" fontId="11" fillId="2" borderId="2" xfId="0" applyFont="1" applyFill="1" applyBorder="1" applyAlignment="1">
      <alignment vertical="top" wrapText="1"/>
    </xf>
    <xf numFmtId="0" fontId="12" fillId="0" borderId="2" xfId="0" applyFont="1" applyFill="1" applyBorder="1" applyAlignment="1">
      <alignment vertical="top" wrapText="1"/>
    </xf>
    <xf numFmtId="0" fontId="11" fillId="0" borderId="2" xfId="0" applyFont="1" applyBorder="1"/>
    <xf numFmtId="0" fontId="11" fillId="0" borderId="3" xfId="0" applyFont="1" applyBorder="1"/>
    <xf numFmtId="0" fontId="11" fillId="0" borderId="2" xfId="0" applyFont="1" applyFill="1" applyBorder="1" applyAlignment="1">
      <alignment vertical="top" wrapText="1"/>
    </xf>
    <xf numFmtId="0" fontId="14" fillId="0" borderId="0" xfId="0" applyFont="1" applyBorder="1" applyAlignment="1">
      <alignment horizontal="left"/>
    </xf>
    <xf numFmtId="0" fontId="16" fillId="0" borderId="0" xfId="0" applyFont="1"/>
    <xf numFmtId="0" fontId="16" fillId="0" borderId="0" xfId="0" applyFont="1" applyAlignment="1">
      <alignment vertical="top"/>
    </xf>
    <xf numFmtId="0" fontId="4" fillId="0" borderId="0" xfId="0" applyFont="1"/>
    <xf numFmtId="0" fontId="87" fillId="0" borderId="0" xfId="0" applyFont="1"/>
    <xf numFmtId="0" fontId="11" fillId="0" borderId="0" xfId="0" applyFont="1" applyBorder="1"/>
    <xf numFmtId="0" fontId="9" fillId="0" borderId="0" xfId="0" applyFont="1" applyFill="1" applyBorder="1" applyAlignment="1">
      <alignment wrapText="1"/>
    </xf>
    <xf numFmtId="0" fontId="0" fillId="0" borderId="0" xfId="0" applyFill="1"/>
    <xf numFmtId="0" fontId="14" fillId="0" borderId="0" xfId="0" applyFont="1" applyBorder="1"/>
    <xf numFmtId="0" fontId="14" fillId="0" borderId="0" xfId="0" applyFont="1" applyAlignment="1">
      <alignment horizontal="right"/>
    </xf>
    <xf numFmtId="0" fontId="93" fillId="0" borderId="0" xfId="0" applyFont="1" applyFill="1" applyAlignment="1">
      <alignment horizontal="right"/>
    </xf>
    <xf numFmtId="0" fontId="14" fillId="0" borderId="0" xfId="0" applyFont="1" applyFill="1" applyAlignment="1">
      <alignment horizontal="right"/>
    </xf>
    <xf numFmtId="0" fontId="14" fillId="0" borderId="0" xfId="0" applyFont="1" applyFill="1" applyBorder="1" applyAlignment="1">
      <alignment horizontal="left"/>
    </xf>
    <xf numFmtId="0" fontId="14" fillId="0" borderId="0" xfId="0" applyFont="1" applyFill="1" applyBorder="1"/>
    <xf numFmtId="0" fontId="14" fillId="0" borderId="0" xfId="0" applyFont="1" applyAlignment="1">
      <alignment horizontal="left"/>
    </xf>
    <xf numFmtId="0" fontId="14" fillId="0" borderId="0" xfId="0" applyFont="1"/>
    <xf numFmtId="0" fontId="14" fillId="0" borderId="0" xfId="0" applyFont="1" applyFill="1" applyAlignment="1">
      <alignment horizontal="left"/>
    </xf>
    <xf numFmtId="0" fontId="14" fillId="0" borderId="0" xfId="0" applyFont="1" applyFill="1"/>
    <xf numFmtId="0" fontId="94" fillId="0" borderId="0" xfId="0" applyFont="1" applyAlignment="1">
      <alignment horizontal="right" vertical="center"/>
    </xf>
    <xf numFmtId="0" fontId="94" fillId="0" borderId="0" xfId="0" applyFont="1" applyFill="1" applyAlignment="1">
      <alignment horizontal="right" vertical="center"/>
    </xf>
    <xf numFmtId="0" fontId="95" fillId="0" borderId="0" xfId="41" quotePrefix="1" applyFont="1" applyAlignment="1">
      <alignment horizontal="left"/>
    </xf>
    <xf numFmtId="0" fontId="95" fillId="0" borderId="0" xfId="41" applyFont="1"/>
    <xf numFmtId="0" fontId="14" fillId="0" borderId="0" xfId="42" applyFont="1" applyFill="1" applyBorder="1"/>
    <xf numFmtId="0" fontId="96" fillId="0" borderId="0" xfId="86" applyFont="1" applyAlignment="1">
      <alignment horizontal="left"/>
    </xf>
    <xf numFmtId="0" fontId="14" fillId="0" borderId="0" xfId="42" applyFont="1" applyAlignment="1">
      <alignment horizontal="left"/>
    </xf>
    <xf numFmtId="0" fontId="95" fillId="0" borderId="0" xfId="41" applyFont="1" applyAlignment="1">
      <alignment horizontal="left"/>
    </xf>
    <xf numFmtId="0" fontId="94" fillId="0" borderId="0" xfId="41" quotePrefix="1" applyFont="1" applyAlignment="1">
      <alignment horizontal="left"/>
    </xf>
    <xf numFmtId="0" fontId="94" fillId="0" borderId="0" xfId="41" applyFont="1" applyAlignment="1">
      <alignment horizontal="left"/>
    </xf>
    <xf numFmtId="0" fontId="14" fillId="0" borderId="0" xfId="110" applyFont="1"/>
    <xf numFmtId="0" fontId="14" fillId="0" borderId="0" xfId="85" applyFont="1" applyAlignment="1">
      <alignment horizontal="left"/>
    </xf>
    <xf numFmtId="0" fontId="14" fillId="0" borderId="0" xfId="85" applyFont="1"/>
    <xf numFmtId="0" fontId="14" fillId="0" borderId="0" xfId="85" quotePrefix="1" applyFont="1" applyAlignment="1">
      <alignment horizontal="left"/>
    </xf>
    <xf numFmtId="0" fontId="14" fillId="0" borderId="0" xfId="91" applyFont="1" applyAlignment="1">
      <alignment horizontal="left"/>
    </xf>
    <xf numFmtId="0" fontId="14" fillId="0" borderId="0" xfId="85" applyFont="1" applyFill="1"/>
    <xf numFmtId="0" fontId="14" fillId="0" borderId="0" xfId="41" applyFont="1" applyAlignment="1">
      <alignment horizontal="left"/>
    </xf>
    <xf numFmtId="49" fontId="14" fillId="0" borderId="0" xfId="41" applyNumberFormat="1" applyFont="1" applyFill="1" applyBorder="1"/>
    <xf numFmtId="0" fontId="94" fillId="0" borderId="0" xfId="0" applyFont="1" applyBorder="1" applyAlignment="1">
      <alignment horizontal="left"/>
    </xf>
    <xf numFmtId="1" fontId="94" fillId="0" borderId="0" xfId="0" applyNumberFormat="1" applyFont="1" applyBorder="1"/>
    <xf numFmtId="0" fontId="94" fillId="0" borderId="0" xfId="0" applyFont="1" applyBorder="1"/>
    <xf numFmtId="0" fontId="95" fillId="0" borderId="0" xfId="0" applyFont="1"/>
    <xf numFmtId="0" fontId="95" fillId="0" borderId="0" xfId="0" applyFont="1" applyFill="1" applyBorder="1"/>
    <xf numFmtId="0" fontId="96" fillId="0" borderId="0" xfId="0" applyFont="1" applyAlignment="1">
      <alignment horizontal="left"/>
    </xf>
    <xf numFmtId="0" fontId="96" fillId="0" borderId="0" xfId="0" applyFont="1" applyAlignment="1">
      <alignment horizontal="right"/>
    </xf>
    <xf numFmtId="0" fontId="96" fillId="0" borderId="0" xfId="0" applyFont="1" applyFill="1" applyAlignment="1">
      <alignment horizontal="left"/>
    </xf>
    <xf numFmtId="0" fontId="96" fillId="0" borderId="0" xfId="0" applyFont="1" applyFill="1" applyAlignment="1">
      <alignment horizontal="right"/>
    </xf>
    <xf numFmtId="0" fontId="96" fillId="0" borderId="0" xfId="42" applyFont="1" applyAlignment="1">
      <alignment horizontal="right"/>
    </xf>
    <xf numFmtId="0" fontId="95" fillId="0" borderId="0" xfId="0" applyFont="1" applyBorder="1" applyAlignment="1">
      <alignment horizontal="left"/>
    </xf>
    <xf numFmtId="0" fontId="95" fillId="0" borderId="0" xfId="0" applyFont="1" applyBorder="1"/>
    <xf numFmtId="0" fontId="95" fillId="0" borderId="0" xfId="0" applyFont="1" applyAlignment="1">
      <alignment horizontal="right"/>
    </xf>
    <xf numFmtId="0" fontId="97" fillId="0" borderId="0" xfId="0" applyFont="1" applyFill="1" applyAlignment="1">
      <alignment horizontal="right"/>
    </xf>
    <xf numFmtId="0" fontId="95" fillId="0" borderId="0" xfId="0" applyFont="1" applyFill="1" applyAlignment="1">
      <alignment horizontal="right"/>
    </xf>
    <xf numFmtId="0" fontId="94" fillId="0" borderId="0" xfId="41" quotePrefix="1" applyFont="1" applyBorder="1" applyAlignment="1">
      <alignment horizontal="left"/>
    </xf>
    <xf numFmtId="0" fontId="95" fillId="0" borderId="0" xfId="41" applyFont="1" applyBorder="1"/>
    <xf numFmtId="0" fontId="94" fillId="0" borderId="0" xfId="0" quotePrefix="1" applyFont="1" applyAlignment="1">
      <alignment horizontal="left" vertical="center"/>
    </xf>
    <xf numFmtId="0" fontId="95" fillId="0" borderId="0" xfId="0" applyFont="1" applyAlignment="1">
      <alignment horizontal="center" vertical="center"/>
    </xf>
    <xf numFmtId="0" fontId="95" fillId="0" borderId="0" xfId="0" applyNumberFormat="1" applyFont="1" applyFill="1" applyBorder="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vertical="center"/>
    </xf>
    <xf numFmtId="0" fontId="14" fillId="0" borderId="0" xfId="0" applyFont="1" applyAlignment="1">
      <alignment horizontal="center" vertical="center"/>
    </xf>
    <xf numFmtId="0" fontId="14" fillId="0" borderId="0" xfId="0" applyFont="1" applyAlignment="1">
      <alignment horizontal="center"/>
    </xf>
    <xf numFmtId="0" fontId="14" fillId="0" borderId="0" xfId="0" applyFont="1" applyFill="1" applyBorder="1" applyAlignment="1">
      <alignment horizontal="center" vertical="center"/>
    </xf>
    <xf numFmtId="0" fontId="94" fillId="0" borderId="30" xfId="0" applyFont="1" applyBorder="1" applyAlignment="1">
      <alignment horizontal="right" vertical="center"/>
    </xf>
    <xf numFmtId="0" fontId="14" fillId="0" borderId="30" xfId="0" applyFont="1" applyBorder="1" applyAlignment="1">
      <alignment horizontal="right"/>
    </xf>
    <xf numFmtId="0" fontId="14" fillId="0" borderId="30" xfId="0" applyFont="1" applyBorder="1"/>
    <xf numFmtId="0" fontId="95" fillId="0" borderId="0" xfId="0" applyNumberFormat="1" applyFont="1" applyFill="1" applyBorder="1" applyAlignment="1">
      <alignment horizontal="left" vertical="center"/>
    </xf>
    <xf numFmtId="0" fontId="95" fillId="0" borderId="0" xfId="0" applyFont="1" applyFill="1" applyBorder="1" applyAlignment="1">
      <alignment horizontal="left" vertical="center"/>
    </xf>
    <xf numFmtId="1" fontId="14" fillId="0" borderId="0" xfId="0" applyNumberFormat="1" applyFont="1" applyAlignment="1">
      <alignment horizontal="center"/>
    </xf>
    <xf numFmtId="1" fontId="95" fillId="0" borderId="0" xfId="42" applyNumberFormat="1" applyFont="1" applyAlignment="1">
      <alignment horizontal="center"/>
    </xf>
    <xf numFmtId="0" fontId="14" fillId="0" borderId="0" xfId="0" applyFont="1" applyFill="1" applyBorder="1" applyAlignment="1">
      <alignment horizontal="center"/>
    </xf>
    <xf numFmtId="1" fontId="95" fillId="0" borderId="0" xfId="41" applyNumberFormat="1" applyFont="1" applyAlignment="1">
      <alignment horizontal="center"/>
    </xf>
    <xf numFmtId="1" fontId="14" fillId="0" borderId="0" xfId="91" applyNumberFormat="1" applyFont="1" applyAlignment="1">
      <alignment horizontal="center"/>
    </xf>
    <xf numFmtId="1" fontId="95" fillId="0" borderId="0" xfId="87" applyNumberFormat="1" applyFont="1" applyAlignment="1">
      <alignment horizontal="center"/>
    </xf>
    <xf numFmtId="1" fontId="14" fillId="0" borderId="0" xfId="42" applyNumberFormat="1" applyFont="1" applyAlignment="1">
      <alignment horizontal="center"/>
    </xf>
    <xf numFmtId="1" fontId="14" fillId="0" borderId="0" xfId="42" applyNumberFormat="1" applyFont="1" applyBorder="1" applyAlignment="1">
      <alignment horizontal="center"/>
    </xf>
    <xf numFmtId="1" fontId="14" fillId="0" borderId="0" xfId="42" applyNumberFormat="1" applyFont="1" applyAlignment="1">
      <alignment horizontal="center" vertical="center"/>
    </xf>
    <xf numFmtId="1" fontId="14" fillId="0" borderId="0" xfId="85" applyNumberFormat="1" applyFont="1" applyAlignment="1">
      <alignment horizontal="center"/>
    </xf>
    <xf numFmtId="1" fontId="14" fillId="0" borderId="0" xfId="85" applyNumberFormat="1" applyFont="1" applyFill="1" applyAlignment="1">
      <alignment horizontal="center"/>
    </xf>
    <xf numFmtId="1" fontId="14" fillId="0" borderId="0" xfId="96" applyNumberFormat="1" applyFont="1" applyAlignment="1">
      <alignment horizontal="center"/>
    </xf>
    <xf numFmtId="1" fontId="14" fillId="0" borderId="0" xfId="42" applyNumberFormat="1" applyFont="1" applyBorder="1" applyAlignment="1">
      <alignment horizontal="center" vertical="center"/>
    </xf>
    <xf numFmtId="1" fontId="94" fillId="0" borderId="0" xfId="0" applyNumberFormat="1" applyFont="1" applyBorder="1" applyAlignment="1">
      <alignment horizontal="center"/>
    </xf>
    <xf numFmtId="1" fontId="95" fillId="0" borderId="0" xfId="0" applyNumberFormat="1" applyFont="1" applyBorder="1" applyAlignment="1">
      <alignment horizontal="center"/>
    </xf>
    <xf numFmtId="1" fontId="14" fillId="0" borderId="0" xfId="0" applyNumberFormat="1" applyFont="1" applyFill="1" applyBorder="1" applyAlignment="1">
      <alignment horizontal="center"/>
    </xf>
    <xf numFmtId="1" fontId="14" fillId="0" borderId="0" xfId="0" applyNumberFormat="1" applyFont="1" applyBorder="1" applyAlignment="1">
      <alignment horizontal="center"/>
    </xf>
    <xf numFmtId="1" fontId="14" fillId="0" borderId="0" xfId="0" applyNumberFormat="1" applyFont="1" applyFill="1" applyAlignment="1">
      <alignment horizontal="center"/>
    </xf>
    <xf numFmtId="1" fontId="95" fillId="0" borderId="0" xfId="0" applyNumberFormat="1" applyFont="1" applyAlignment="1">
      <alignment horizontal="center"/>
    </xf>
    <xf numFmtId="1" fontId="95" fillId="0" borderId="0" xfId="42" applyNumberFormat="1" applyFont="1" applyFill="1" applyAlignment="1">
      <alignment horizontal="center"/>
    </xf>
    <xf numFmtId="1" fontId="96" fillId="0" borderId="0" xfId="0" applyNumberFormat="1" applyFont="1" applyAlignment="1">
      <alignment horizontal="center"/>
    </xf>
    <xf numFmtId="0" fontId="96" fillId="0" borderId="27" xfId="0" applyFont="1" applyBorder="1" applyAlignment="1">
      <alignment horizontal="left"/>
    </xf>
    <xf numFmtId="0" fontId="14" fillId="0" borderId="27" xfId="0" applyFont="1" applyFill="1" applyBorder="1" applyAlignment="1">
      <alignment horizontal="center"/>
    </xf>
    <xf numFmtId="0" fontId="14" fillId="0" borderId="27" xfId="0" applyFont="1" applyFill="1" applyBorder="1" applyAlignment="1">
      <alignment horizontal="left"/>
    </xf>
    <xf numFmtId="0" fontId="14" fillId="0" borderId="27" xfId="0" applyFont="1" applyBorder="1"/>
    <xf numFmtId="0" fontId="14" fillId="0" borderId="32" xfId="0" applyFont="1" applyBorder="1"/>
    <xf numFmtId="0" fontId="96" fillId="0" borderId="27" xfId="0" applyFont="1" applyBorder="1" applyAlignment="1">
      <alignment horizontal="right"/>
    </xf>
    <xf numFmtId="0" fontId="95" fillId="0" borderId="0" xfId="0" applyFont="1" applyAlignment="1">
      <alignment horizontal="center"/>
    </xf>
    <xf numFmtId="0" fontId="98" fillId="0" borderId="28" xfId="0" applyFont="1" applyFill="1" applyBorder="1" applyAlignment="1">
      <alignment horizontal="left"/>
    </xf>
    <xf numFmtId="0" fontId="98" fillId="0" borderId="28" xfId="0" applyFont="1" applyFill="1" applyBorder="1" applyAlignment="1">
      <alignment horizontal="center"/>
    </xf>
    <xf numFmtId="2" fontId="98" fillId="0" borderId="28" xfId="0" applyNumberFormat="1" applyFont="1" applyFill="1" applyBorder="1" applyAlignment="1">
      <alignment horizontal="center"/>
    </xf>
    <xf numFmtId="167" fontId="98" fillId="0" borderId="28" xfId="0" applyNumberFormat="1" applyFont="1" applyFill="1" applyBorder="1" applyAlignment="1">
      <alignment horizontal="center"/>
    </xf>
    <xf numFmtId="166" fontId="98" fillId="0" borderId="28" xfId="0" applyNumberFormat="1" applyFont="1" applyFill="1" applyBorder="1" applyAlignment="1">
      <alignment horizontal="center"/>
    </xf>
    <xf numFmtId="1" fontId="98" fillId="0" borderId="28" xfId="0" applyNumberFormat="1" applyFont="1" applyFill="1" applyBorder="1" applyAlignment="1">
      <alignment horizontal="center"/>
    </xf>
    <xf numFmtId="2" fontId="14" fillId="0" borderId="0" xfId="0" applyNumberFormat="1" applyFont="1" applyFill="1" applyAlignment="1">
      <alignment horizontal="center"/>
    </xf>
    <xf numFmtId="0" fontId="98" fillId="0" borderId="27" xfId="0" applyFont="1" applyFill="1" applyBorder="1" applyAlignment="1">
      <alignment horizontal="left"/>
    </xf>
    <xf numFmtId="0" fontId="98" fillId="0" borderId="27" xfId="0" applyFont="1" applyFill="1" applyBorder="1" applyAlignment="1">
      <alignment horizontal="center"/>
    </xf>
    <xf numFmtId="2" fontId="98" fillId="0" borderId="27" xfId="0" applyNumberFormat="1" applyFont="1" applyFill="1" applyBorder="1" applyAlignment="1">
      <alignment horizontal="center"/>
    </xf>
    <xf numFmtId="167" fontId="98" fillId="0" borderId="27" xfId="0" applyNumberFormat="1" applyFont="1" applyFill="1" applyBorder="1" applyAlignment="1">
      <alignment horizontal="center"/>
    </xf>
    <xf numFmtId="166" fontId="98" fillId="0" borderId="27" xfId="0" applyNumberFormat="1" applyFont="1" applyFill="1" applyBorder="1" applyAlignment="1">
      <alignment horizontal="center"/>
    </xf>
    <xf numFmtId="1" fontId="98" fillId="0" borderId="27" xfId="0" applyNumberFormat="1" applyFont="1" applyFill="1" applyBorder="1" applyAlignment="1">
      <alignment horizontal="center"/>
    </xf>
    <xf numFmtId="0" fontId="98" fillId="0" borderId="0" xfId="0" applyFont="1" applyFill="1" applyBorder="1" applyAlignment="1">
      <alignment horizontal="left"/>
    </xf>
    <xf numFmtId="0" fontId="98" fillId="0" borderId="0" xfId="0" applyFont="1" applyFill="1" applyBorder="1" applyAlignment="1">
      <alignment horizontal="center"/>
    </xf>
    <xf numFmtId="2" fontId="98" fillId="0" borderId="0" xfId="0" applyNumberFormat="1" applyFont="1" applyFill="1" applyBorder="1" applyAlignment="1">
      <alignment horizontal="center"/>
    </xf>
    <xf numFmtId="167" fontId="98" fillId="0" borderId="0" xfId="0" applyNumberFormat="1" applyFont="1" applyFill="1" applyBorder="1" applyAlignment="1">
      <alignment horizontal="center"/>
    </xf>
    <xf numFmtId="166" fontId="98" fillId="0" borderId="0" xfId="0" applyNumberFormat="1" applyFont="1" applyFill="1" applyBorder="1" applyAlignment="1">
      <alignment horizontal="center"/>
    </xf>
    <xf numFmtId="1" fontId="98" fillId="0" borderId="0" xfId="0" applyNumberFormat="1" applyFont="1" applyFill="1" applyBorder="1" applyAlignment="1">
      <alignment horizontal="center"/>
    </xf>
    <xf numFmtId="0" fontId="14" fillId="0" borderId="0" xfId="85" applyFont="1" applyFill="1" applyBorder="1" applyAlignment="1"/>
    <xf numFmtId="0" fontId="14" fillId="0" borderId="0" xfId="96" applyFont="1"/>
    <xf numFmtId="1" fontId="95" fillId="0" borderId="0" xfId="0" applyNumberFormat="1" applyFont="1" applyFill="1" applyBorder="1"/>
    <xf numFmtId="0" fontId="14" fillId="0" borderId="0" xfId="96" applyFont="1" applyFill="1" applyBorder="1"/>
    <xf numFmtId="2" fontId="14" fillId="0" borderId="0" xfId="85" applyNumberFormat="1" applyFont="1" applyFill="1" applyBorder="1" applyAlignment="1">
      <alignment horizontal="center"/>
    </xf>
    <xf numFmtId="167" fontId="14" fillId="0" borderId="0" xfId="85" applyNumberFormat="1" applyFont="1" applyFill="1" applyBorder="1" applyAlignment="1">
      <alignment horizontal="center"/>
    </xf>
    <xf numFmtId="166" fontId="14" fillId="0" borderId="0" xfId="85" applyNumberFormat="1" applyFont="1" applyFill="1" applyBorder="1" applyAlignment="1">
      <alignment horizontal="center"/>
    </xf>
    <xf numFmtId="0" fontId="14" fillId="0" borderId="0" xfId="85" applyFont="1" applyFill="1" applyBorder="1" applyAlignment="1">
      <alignment horizontal="center" vertical="center"/>
    </xf>
    <xf numFmtId="164" fontId="14" fillId="0" borderId="0" xfId="85" applyNumberFormat="1" applyFont="1" applyFill="1" applyBorder="1" applyAlignment="1">
      <alignment horizontal="center"/>
    </xf>
    <xf numFmtId="2" fontId="14" fillId="0" borderId="0" xfId="0" applyNumberFormat="1" applyFont="1" applyFill="1" applyBorder="1" applyAlignment="1">
      <alignment horizontal="center"/>
    </xf>
    <xf numFmtId="49" fontId="14" fillId="0" borderId="0" xfId="0" applyNumberFormat="1" applyFont="1" applyFill="1" applyBorder="1" applyAlignment="1"/>
    <xf numFmtId="1" fontId="96" fillId="0" borderId="0" xfId="0" applyNumberFormat="1" applyFont="1" applyFill="1" applyBorder="1" applyAlignment="1"/>
    <xf numFmtId="167" fontId="14" fillId="0" borderId="0" xfId="0" applyNumberFormat="1" applyFont="1" applyFill="1" applyBorder="1" applyAlignment="1">
      <alignment horizontal="center"/>
    </xf>
    <xf numFmtId="166" fontId="14" fillId="0" borderId="0" xfId="0" applyNumberFormat="1" applyFont="1" applyFill="1" applyBorder="1" applyAlignment="1">
      <alignment horizontal="center"/>
    </xf>
    <xf numFmtId="2" fontId="95"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49" fontId="98" fillId="0" borderId="0" xfId="0" applyNumberFormat="1" applyFont="1" applyFill="1" applyBorder="1" applyAlignment="1"/>
    <xf numFmtId="0" fontId="98" fillId="0" borderId="0" xfId="0" applyFont="1" applyFill="1" applyBorder="1"/>
    <xf numFmtId="1" fontId="101" fillId="0" borderId="0" xfId="0" applyNumberFormat="1" applyFont="1" applyFill="1" applyBorder="1" applyAlignment="1"/>
    <xf numFmtId="2" fontId="102" fillId="0" borderId="0" xfId="0" applyNumberFormat="1" applyFont="1" applyFill="1" applyBorder="1" applyAlignment="1">
      <alignment horizontal="center"/>
    </xf>
    <xf numFmtId="164" fontId="98" fillId="0" borderId="0" xfId="0" applyNumberFormat="1" applyFont="1" applyFill="1" applyBorder="1" applyAlignment="1">
      <alignment horizontal="center"/>
    </xf>
    <xf numFmtId="0" fontId="14" fillId="0" borderId="0" xfId="96" applyFont="1" applyFill="1" applyBorder="1" applyAlignment="1">
      <alignment horizontal="center" vertical="center"/>
    </xf>
    <xf numFmtId="164" fontId="14" fillId="0" borderId="0" xfId="96" applyNumberFormat="1" applyFont="1" applyFill="1" applyBorder="1" applyAlignment="1">
      <alignment horizontal="center"/>
    </xf>
    <xf numFmtId="0" fontId="14" fillId="0" borderId="0" xfId="0" applyFont="1" applyFill="1" applyBorder="1" applyAlignment="1"/>
    <xf numFmtId="1" fontId="14" fillId="0" borderId="0" xfId="0" applyNumberFormat="1" applyFont="1" applyFill="1" applyBorder="1" applyAlignment="1"/>
    <xf numFmtId="165" fontId="95" fillId="0" borderId="0" xfId="0" applyNumberFormat="1" applyFont="1" applyFill="1" applyBorder="1" applyAlignment="1">
      <alignment horizontal="center"/>
    </xf>
    <xf numFmtId="167" fontId="95" fillId="0" borderId="0" xfId="0" applyNumberFormat="1" applyFont="1" applyFill="1" applyBorder="1" applyAlignment="1">
      <alignment horizontal="center"/>
    </xf>
    <xf numFmtId="166" fontId="95" fillId="0" borderId="0" xfId="0" applyNumberFormat="1" applyFont="1" applyFill="1" applyBorder="1" applyAlignment="1">
      <alignment horizontal="center"/>
    </xf>
    <xf numFmtId="165" fontId="95" fillId="0" borderId="0" xfId="0" applyNumberFormat="1" applyFont="1" applyFill="1" applyBorder="1" applyAlignment="1">
      <alignment horizontal="center" vertical="center"/>
    </xf>
    <xf numFmtId="2" fontId="95" fillId="0" borderId="0" xfId="0" applyNumberFormat="1" applyFont="1" applyFill="1" applyBorder="1" applyAlignment="1">
      <alignment horizontal="center" vertical="center"/>
    </xf>
    <xf numFmtId="167" fontId="95" fillId="0" borderId="0" xfId="0" applyNumberFormat="1" applyFont="1" applyFill="1" applyBorder="1" applyAlignment="1">
      <alignment horizontal="center" vertical="center"/>
    </xf>
    <xf numFmtId="166" fontId="95" fillId="0" borderId="0" xfId="0" applyNumberFormat="1" applyFont="1" applyFill="1" applyBorder="1" applyAlignment="1">
      <alignment horizontal="center" vertical="center"/>
    </xf>
    <xf numFmtId="0" fontId="98" fillId="0" borderId="0" xfId="0" applyFont="1" applyFill="1" applyBorder="1" applyAlignment="1"/>
    <xf numFmtId="0" fontId="96" fillId="0" borderId="0" xfId="85" applyFont="1" applyFill="1" applyBorder="1" applyAlignment="1"/>
    <xf numFmtId="0" fontId="96" fillId="0" borderId="0" xfId="85" applyFont="1" applyFill="1" applyBorder="1"/>
    <xf numFmtId="1" fontId="14" fillId="0" borderId="0" xfId="85" applyNumberFormat="1" applyFont="1" applyFill="1" applyBorder="1" applyAlignment="1">
      <alignment horizontal="center"/>
    </xf>
    <xf numFmtId="0" fontId="102" fillId="0" borderId="0" xfId="0" applyFont="1" applyFill="1" applyBorder="1"/>
    <xf numFmtId="1" fontId="96" fillId="0" borderId="0" xfId="0" applyNumberFormat="1" applyFont="1" applyFill="1" applyBorder="1" applyAlignment="1">
      <alignment vertical="center"/>
    </xf>
    <xf numFmtId="165" fontId="14" fillId="0" borderId="0" xfId="85" applyNumberFormat="1" applyFont="1" applyFill="1" applyBorder="1" applyAlignment="1">
      <alignment horizontal="center"/>
    </xf>
    <xf numFmtId="1" fontId="101" fillId="0" borderId="0" xfId="0" applyNumberFormat="1" applyFont="1" applyFill="1" applyBorder="1" applyAlignment="1">
      <alignment vertical="center"/>
    </xf>
    <xf numFmtId="0" fontId="4" fillId="0" borderId="0" xfId="0" applyFont="1" applyBorder="1"/>
    <xf numFmtId="0" fontId="98" fillId="0" borderId="0" xfId="0" applyFont="1" applyFill="1"/>
    <xf numFmtId="0" fontId="96" fillId="0" borderId="0" xfId="86" applyFont="1"/>
    <xf numFmtId="0" fontId="9" fillId="0" borderId="2" xfId="0" applyFont="1" applyFill="1" applyBorder="1" applyAlignment="1">
      <alignment vertical="top" wrapText="1"/>
    </xf>
    <xf numFmtId="0" fontId="10" fillId="0" borderId="2" xfId="0" applyFont="1" applyFill="1" applyBorder="1" applyAlignment="1">
      <alignment vertical="top" wrapText="1"/>
    </xf>
    <xf numFmtId="0" fontId="11" fillId="2" borderId="2" xfId="0" applyFont="1" applyFill="1" applyBorder="1" applyAlignment="1">
      <alignment vertical="center" wrapText="1"/>
    </xf>
    <xf numFmtId="0" fontId="6" fillId="0" borderId="0" xfId="0" applyFont="1" applyFill="1" applyAlignment="1">
      <alignment horizontal="left" vertical="top"/>
    </xf>
    <xf numFmtId="0" fontId="6" fillId="0" borderId="0" xfId="0" applyFont="1" applyAlignment="1">
      <alignment vertical="top"/>
    </xf>
    <xf numFmtId="0" fontId="15" fillId="0" borderId="0" xfId="0" applyFont="1" applyFill="1" applyBorder="1" applyAlignment="1">
      <alignment horizontal="left" vertical="top"/>
    </xf>
    <xf numFmtId="0" fontId="15" fillId="0" borderId="0" xfId="0" applyFont="1" applyAlignment="1">
      <alignment vertical="top"/>
    </xf>
    <xf numFmtId="0" fontId="6" fillId="0" borderId="0" xfId="0" applyFont="1" applyAlignment="1">
      <alignment horizontal="left" vertical="top"/>
    </xf>
    <xf numFmtId="0" fontId="14" fillId="0" borderId="0" xfId="0" applyFont="1" applyAlignment="1"/>
    <xf numFmtId="49" fontId="14" fillId="0" borderId="27" xfId="0" applyNumberFormat="1" applyFont="1" applyFill="1" applyBorder="1" applyAlignment="1"/>
    <xf numFmtId="0" fontId="14" fillId="0" borderId="27" xfId="0" applyFont="1" applyFill="1" applyBorder="1"/>
    <xf numFmtId="1" fontId="96" fillId="0" borderId="27" xfId="0" applyNumberFormat="1" applyFont="1" applyFill="1" applyBorder="1" applyAlignment="1"/>
    <xf numFmtId="2" fontId="14" fillId="0" borderId="27" xfId="0" applyNumberFormat="1" applyFont="1" applyFill="1" applyBorder="1" applyAlignment="1">
      <alignment horizontal="center"/>
    </xf>
    <xf numFmtId="167" fontId="14" fillId="0" borderId="27" xfId="0" applyNumberFormat="1" applyFont="1" applyFill="1" applyBorder="1" applyAlignment="1">
      <alignment horizontal="center"/>
    </xf>
    <xf numFmtId="166" fontId="14" fillId="0" borderId="27" xfId="0" applyNumberFormat="1" applyFont="1" applyFill="1" applyBorder="1" applyAlignment="1">
      <alignment horizontal="center"/>
    </xf>
    <xf numFmtId="2" fontId="95" fillId="0" borderId="27" xfId="0" applyNumberFormat="1" applyFont="1" applyFill="1" applyBorder="1" applyAlignment="1">
      <alignment horizontal="center"/>
    </xf>
    <xf numFmtId="1" fontId="14" fillId="0" borderId="27" xfId="0" applyNumberFormat="1" applyFont="1" applyFill="1" applyBorder="1" applyAlignment="1">
      <alignment horizontal="center"/>
    </xf>
    <xf numFmtId="164" fontId="14" fillId="0" borderId="27" xfId="0" applyNumberFormat="1" applyFont="1" applyFill="1" applyBorder="1" applyAlignment="1">
      <alignment horizontal="center"/>
    </xf>
    <xf numFmtId="0" fontId="98" fillId="0" borderId="28" xfId="123" applyFont="1" applyBorder="1" applyAlignment="1">
      <alignment wrapText="1"/>
    </xf>
    <xf numFmtId="0" fontId="98" fillId="0" borderId="27" xfId="123" applyFont="1" applyBorder="1" applyAlignment="1">
      <alignment wrapText="1"/>
    </xf>
    <xf numFmtId="0" fontId="98" fillId="0" borderId="27" xfId="123" applyFont="1" applyBorder="1" applyAlignment="1">
      <alignment horizontal="center" vertical="top" wrapText="1"/>
    </xf>
    <xf numFmtId="0" fontId="98" fillId="0" borderId="27" xfId="0" applyFont="1" applyBorder="1"/>
    <xf numFmtId="0" fontId="99" fillId="0" borderId="27" xfId="96" applyFont="1" applyBorder="1" applyAlignment="1">
      <alignment horizontal="center" vertical="top" wrapText="1"/>
    </xf>
    <xf numFmtId="0" fontId="98" fillId="0" borderId="27" xfId="96" applyFont="1" applyBorder="1" applyAlignment="1">
      <alignment horizontal="center" vertical="top" wrapText="1"/>
    </xf>
    <xf numFmtId="1" fontId="14" fillId="0" borderId="0" xfId="0" applyNumberFormat="1" applyFont="1" applyAlignment="1"/>
    <xf numFmtId="168" fontId="14" fillId="0" borderId="0" xfId="0" applyNumberFormat="1" applyFont="1" applyAlignment="1">
      <alignment horizontal="center"/>
    </xf>
    <xf numFmtId="165" fontId="14" fillId="0" borderId="0" xfId="0" applyNumberFormat="1" applyFont="1" applyAlignment="1">
      <alignment horizontal="center"/>
    </xf>
    <xf numFmtId="164" fontId="14" fillId="0" borderId="0" xfId="0" applyNumberFormat="1" applyFont="1" applyBorder="1" applyAlignment="1">
      <alignment horizontal="center"/>
    </xf>
    <xf numFmtId="0" fontId="107" fillId="0" borderId="0" xfId="0" applyFont="1" applyAlignment="1">
      <alignment horizontal="center"/>
    </xf>
    <xf numFmtId="1" fontId="14" fillId="0" borderId="27" xfId="0" applyNumberFormat="1" applyFont="1" applyBorder="1" applyAlignment="1"/>
    <xf numFmtId="1" fontId="14" fillId="0" borderId="27" xfId="0" applyNumberFormat="1" applyFont="1" applyBorder="1" applyAlignment="1">
      <alignment horizontal="center"/>
    </xf>
    <xf numFmtId="168" fontId="14" fillId="0" borderId="27" xfId="0" applyNumberFormat="1" applyFont="1" applyBorder="1" applyAlignment="1">
      <alignment horizontal="center"/>
    </xf>
    <xf numFmtId="165" fontId="14" fillId="0" borderId="27" xfId="0" applyNumberFormat="1" applyFont="1" applyBorder="1" applyAlignment="1">
      <alignment horizontal="center"/>
    </xf>
    <xf numFmtId="1" fontId="94" fillId="0" borderId="27" xfId="0" applyNumberFormat="1" applyFont="1" applyBorder="1" applyAlignment="1">
      <alignment horizontal="center"/>
    </xf>
    <xf numFmtId="164" fontId="14" fillId="0" borderId="27" xfId="0" applyNumberFormat="1" applyFont="1" applyBorder="1" applyAlignment="1">
      <alignment horizontal="center"/>
    </xf>
    <xf numFmtId="0" fontId="98" fillId="0" borderId="0" xfId="0" applyFont="1" applyBorder="1"/>
    <xf numFmtId="0" fontId="0" fillId="0" borderId="0" xfId="0" applyFont="1"/>
    <xf numFmtId="0" fontId="0" fillId="0" borderId="0" xfId="0" applyFont="1" applyAlignment="1">
      <alignment horizontal="left"/>
    </xf>
    <xf numFmtId="0" fontId="14" fillId="0" borderId="28" xfId="0" applyFont="1" applyBorder="1"/>
    <xf numFmtId="0" fontId="93" fillId="0" borderId="28" xfId="0" applyFont="1" applyBorder="1" applyAlignment="1">
      <alignment horizontal="left"/>
    </xf>
    <xf numFmtId="0" fontId="98" fillId="0" borderId="28" xfId="0" quotePrefix="1" applyFont="1" applyBorder="1" applyAlignment="1">
      <alignment horizontal="right"/>
    </xf>
    <xf numFmtId="0" fontId="14" fillId="0" borderId="28" xfId="0" quotePrefix="1" applyFont="1" applyBorder="1" applyAlignment="1">
      <alignment horizontal="right"/>
    </xf>
    <xf numFmtId="0" fontId="14" fillId="0" borderId="31" xfId="0" quotePrefix="1" applyFont="1" applyBorder="1" applyAlignment="1">
      <alignment horizontal="right"/>
    </xf>
    <xf numFmtId="0" fontId="98" fillId="0" borderId="29" xfId="0" applyFont="1" applyBorder="1" applyAlignment="1">
      <alignment horizontal="right"/>
    </xf>
    <xf numFmtId="0" fontId="14" fillId="0" borderId="28" xfId="0" applyFont="1" applyBorder="1" applyAlignment="1">
      <alignment horizontal="right"/>
    </xf>
    <xf numFmtId="0" fontId="14" fillId="0" borderId="31" xfId="0" applyFont="1" applyBorder="1"/>
    <xf numFmtId="0" fontId="98" fillId="0" borderId="28" xfId="0" applyFont="1" applyBorder="1"/>
    <xf numFmtId="0" fontId="102" fillId="0" borderId="0" xfId="41" applyFont="1" applyBorder="1"/>
    <xf numFmtId="0" fontId="14" fillId="0" borderId="28" xfId="0" applyFont="1" applyBorder="1" applyAlignment="1">
      <alignment horizontal="left"/>
    </xf>
    <xf numFmtId="0" fontId="94" fillId="0" borderId="28" xfId="0" quotePrefix="1" applyFont="1" applyBorder="1" applyAlignment="1">
      <alignment horizontal="right" vertical="center"/>
    </xf>
    <xf numFmtId="0" fontId="94" fillId="0" borderId="31" xfId="0" quotePrefix="1" applyFont="1" applyBorder="1" applyAlignment="1">
      <alignment horizontal="right" vertical="center"/>
    </xf>
    <xf numFmtId="0" fontId="14" fillId="0" borderId="31" xfId="0" applyFont="1" applyBorder="1" applyAlignment="1">
      <alignment horizontal="right"/>
    </xf>
    <xf numFmtId="0" fontId="96" fillId="0" borderId="28" xfId="0" applyFont="1" applyBorder="1" applyAlignment="1">
      <alignment horizontal="right"/>
    </xf>
    <xf numFmtId="2" fontId="98" fillId="0" borderId="0" xfId="0" applyNumberFormat="1" applyFont="1" applyFill="1" applyBorder="1" applyAlignment="1">
      <alignment horizontal="left"/>
    </xf>
    <xf numFmtId="1" fontId="98" fillId="0" borderId="0" xfId="0" applyNumberFormat="1" applyFont="1" applyFill="1" applyBorder="1" applyAlignment="1">
      <alignment horizontal="left"/>
    </xf>
    <xf numFmtId="0" fontId="94" fillId="0" borderId="0" xfId="0" quotePrefix="1" applyFont="1" applyBorder="1" applyAlignment="1">
      <alignment horizontal="right" vertical="center"/>
    </xf>
    <xf numFmtId="0" fontId="94" fillId="0" borderId="30" xfId="0" quotePrefix="1" applyFont="1" applyBorder="1" applyAlignment="1">
      <alignment horizontal="right" vertical="center"/>
    </xf>
    <xf numFmtId="0" fontId="96" fillId="0" borderId="0" xfId="0" applyFont="1" applyBorder="1" applyAlignment="1">
      <alignment horizontal="right"/>
    </xf>
    <xf numFmtId="0" fontId="93" fillId="0" borderId="27" xfId="0" applyFont="1" applyBorder="1" applyAlignment="1">
      <alignment horizontal="left"/>
    </xf>
    <xf numFmtId="0" fontId="94" fillId="0" borderId="27" xfId="0" quotePrefix="1" applyFont="1" applyBorder="1" applyAlignment="1">
      <alignment horizontal="right" vertical="center"/>
    </xf>
    <xf numFmtId="0" fontId="94" fillId="0" borderId="32" xfId="0" quotePrefix="1" applyFont="1" applyBorder="1" applyAlignment="1">
      <alignment horizontal="right" vertical="center"/>
    </xf>
    <xf numFmtId="0" fontId="14" fillId="0" borderId="32" xfId="0" applyFont="1" applyBorder="1" applyAlignment="1">
      <alignment horizontal="right"/>
    </xf>
    <xf numFmtId="0" fontId="0" fillId="0" borderId="0" xfId="0" applyFont="1" applyAlignment="1">
      <alignment horizontal="right"/>
    </xf>
    <xf numFmtId="0" fontId="0" fillId="0" borderId="0" xfId="0" applyFont="1" applyFill="1" applyAlignment="1">
      <alignment horizontal="right"/>
    </xf>
    <xf numFmtId="0" fontId="94" fillId="0" borderId="0" xfId="0" quotePrefix="1" applyFont="1" applyAlignment="1">
      <alignment horizontal="right" vertical="center"/>
    </xf>
    <xf numFmtId="0" fontId="14" fillId="0" borderId="28" xfId="0" applyFont="1" applyFill="1" applyBorder="1"/>
    <xf numFmtId="0" fontId="102" fillId="0" borderId="28" xfId="41" applyFont="1" applyFill="1" applyBorder="1"/>
    <xf numFmtId="0" fontId="94" fillId="0" borderId="28" xfId="41" quotePrefix="1" applyFont="1" applyFill="1" applyBorder="1" applyAlignment="1">
      <alignment horizontal="right"/>
    </xf>
    <xf numFmtId="0" fontId="94" fillId="0" borderId="28" xfId="0" quotePrefix="1" applyFont="1" applyFill="1" applyBorder="1" applyAlignment="1">
      <alignment horizontal="right" vertical="center"/>
    </xf>
    <xf numFmtId="3" fontId="14" fillId="0" borderId="28" xfId="449" applyNumberFormat="1" applyFont="1" applyBorder="1" applyAlignment="1">
      <alignment horizontal="right"/>
    </xf>
    <xf numFmtId="171" fontId="14" fillId="0" borderId="28" xfId="449" applyNumberFormat="1" applyFont="1" applyBorder="1" applyAlignment="1">
      <alignment horizontal="right"/>
    </xf>
    <xf numFmtId="4" fontId="14" fillId="0" borderId="28" xfId="449" applyNumberFormat="1" applyFont="1" applyBorder="1" applyAlignment="1">
      <alignment horizontal="right"/>
    </xf>
    <xf numFmtId="2" fontId="14" fillId="0" borderId="28" xfId="449" applyNumberFormat="1" applyFont="1" applyBorder="1" applyAlignment="1">
      <alignment horizontal="right"/>
    </xf>
    <xf numFmtId="172" fontId="14" fillId="0" borderId="28" xfId="449" applyNumberFormat="1" applyFont="1" applyBorder="1" applyAlignment="1">
      <alignment horizontal="right"/>
    </xf>
    <xf numFmtId="164" fontId="14" fillId="0" borderId="28" xfId="449" applyNumberFormat="1" applyFont="1" applyBorder="1" applyAlignment="1">
      <alignment horizontal="right"/>
    </xf>
    <xf numFmtId="0" fontId="102" fillId="0" borderId="0" xfId="41" applyFont="1" applyFill="1" applyBorder="1"/>
    <xf numFmtId="0" fontId="95" fillId="0" borderId="0" xfId="41" applyFont="1" applyFill="1" applyBorder="1"/>
    <xf numFmtId="0" fontId="94" fillId="0" borderId="0" xfId="0" quotePrefix="1" applyFont="1" applyFill="1" applyAlignment="1">
      <alignment horizontal="right" vertical="center"/>
    </xf>
    <xf numFmtId="0" fontId="0" fillId="0" borderId="0" xfId="0" applyFont="1" applyFill="1" applyBorder="1"/>
    <xf numFmtId="0" fontId="0" fillId="0" borderId="0" xfId="0" applyFont="1" applyFill="1" applyBorder="1" applyAlignment="1">
      <alignment horizontal="left"/>
    </xf>
    <xf numFmtId="0" fontId="94" fillId="0" borderId="0" xfId="394" quotePrefix="1" applyFont="1" applyFill="1" applyBorder="1" applyAlignment="1">
      <alignment horizontal="right"/>
    </xf>
    <xf numFmtId="0" fontId="94" fillId="0" borderId="0" xfId="0" quotePrefix="1" applyFont="1" applyFill="1" applyBorder="1" applyAlignment="1">
      <alignment horizontal="right" vertical="center"/>
    </xf>
    <xf numFmtId="3" fontId="14" fillId="0" borderId="0" xfId="449" applyNumberFormat="1" applyFont="1" applyAlignment="1">
      <alignment horizontal="right"/>
    </xf>
    <xf numFmtId="171" fontId="14" fillId="0" borderId="0" xfId="449" applyNumberFormat="1" applyFont="1" applyAlignment="1">
      <alignment horizontal="right"/>
    </xf>
    <xf numFmtId="3" fontId="14" fillId="0" borderId="0" xfId="449" applyNumberFormat="1" applyFont="1"/>
    <xf numFmtId="171" fontId="14" fillId="0" borderId="0" xfId="449" applyNumberFormat="1" applyFont="1"/>
    <xf numFmtId="4" fontId="14" fillId="0" borderId="0" xfId="449" applyNumberFormat="1" applyFont="1"/>
    <xf numFmtId="4" fontId="14" fillId="0" borderId="0" xfId="449" applyNumberFormat="1" applyFont="1" applyAlignment="1">
      <alignment horizontal="right"/>
    </xf>
    <xf numFmtId="172" fontId="14" fillId="0" borderId="0" xfId="449" applyNumberFormat="1" applyFont="1"/>
    <xf numFmtId="0" fontId="0" fillId="0" borderId="0" xfId="0" applyFont="1" applyFill="1"/>
    <xf numFmtId="0" fontId="0" fillId="0" borderId="27" xfId="0" applyFont="1" applyFill="1" applyBorder="1" applyAlignment="1">
      <alignment horizontal="left"/>
    </xf>
    <xf numFmtId="0" fontId="0" fillId="0" borderId="27" xfId="0" applyFont="1" applyFill="1" applyBorder="1"/>
    <xf numFmtId="0" fontId="98" fillId="0" borderId="27" xfId="0" applyFont="1" applyFill="1" applyBorder="1"/>
    <xf numFmtId="0" fontId="94" fillId="0" borderId="27" xfId="394" quotePrefix="1" applyFont="1" applyFill="1" applyBorder="1" applyAlignment="1">
      <alignment horizontal="right"/>
    </xf>
    <xf numFmtId="0" fontId="94" fillId="0" borderId="27" xfId="0" quotePrefix="1" applyFont="1" applyFill="1" applyBorder="1" applyAlignment="1">
      <alignment horizontal="right" vertical="center"/>
    </xf>
    <xf numFmtId="0" fontId="0" fillId="0" borderId="0" xfId="0" applyFont="1" applyAlignment="1">
      <alignment horizontal="center"/>
    </xf>
    <xf numFmtId="0" fontId="109" fillId="0" borderId="0" xfId="449" applyFont="1"/>
    <xf numFmtId="2" fontId="14" fillId="0" borderId="0" xfId="449" applyNumberFormat="1" applyFont="1"/>
    <xf numFmtId="164" fontId="14" fillId="0" borderId="0" xfId="449" applyNumberFormat="1" applyFont="1"/>
    <xf numFmtId="0" fontId="0" fillId="0" borderId="0" xfId="0" applyFont="1" applyFill="1" applyAlignment="1">
      <alignment horizontal="left"/>
    </xf>
    <xf numFmtId="0" fontId="109" fillId="0" borderId="0" xfId="449" applyFont="1" applyFill="1"/>
    <xf numFmtId="3" fontId="14" fillId="0" borderId="0" xfId="449" applyNumberFormat="1" applyFont="1" applyFill="1" applyAlignment="1">
      <alignment horizontal="right"/>
    </xf>
    <xf numFmtId="171" fontId="14" fillId="0" borderId="0" xfId="449" applyNumberFormat="1" applyFont="1" applyFill="1" applyAlignment="1">
      <alignment horizontal="right"/>
    </xf>
    <xf numFmtId="3" fontId="14" fillId="0" borderId="0" xfId="449" applyNumberFormat="1" applyFont="1" applyFill="1"/>
    <xf numFmtId="171" fontId="14" fillId="0" borderId="0" xfId="449" applyNumberFormat="1" applyFont="1" applyFill="1"/>
    <xf numFmtId="164" fontId="14" fillId="0" borderId="0" xfId="449" applyNumberFormat="1" applyFont="1" applyFill="1"/>
    <xf numFmtId="4" fontId="14" fillId="0" borderId="0" xfId="449" applyNumberFormat="1" applyFont="1" applyFill="1"/>
    <xf numFmtId="172" fontId="14" fillId="0" borderId="0" xfId="449" applyNumberFormat="1" applyFont="1" applyFill="1"/>
    <xf numFmtId="2" fontId="14" fillId="0" borderId="0" xfId="449" applyNumberFormat="1" applyFont="1" applyFill="1"/>
    <xf numFmtId="1" fontId="14" fillId="0" borderId="0" xfId="449" applyNumberFormat="1" applyFont="1" applyFill="1"/>
    <xf numFmtId="0" fontId="0" fillId="0" borderId="27" xfId="0" applyFont="1" applyBorder="1" applyAlignment="1">
      <alignment horizontal="center"/>
    </xf>
    <xf numFmtId="0" fontId="109" fillId="0" borderId="27" xfId="449" applyFont="1" applyFill="1" applyBorder="1"/>
    <xf numFmtId="3" fontId="14" fillId="0" borderId="27" xfId="449" applyNumberFormat="1" applyFont="1" applyFill="1" applyBorder="1" applyAlignment="1">
      <alignment horizontal="right"/>
    </xf>
    <xf numFmtId="171" fontId="14" fillId="0" borderId="27" xfId="449" applyNumberFormat="1" applyFont="1" applyFill="1" applyBorder="1" applyAlignment="1">
      <alignment horizontal="right"/>
    </xf>
    <xf numFmtId="3" fontId="14" fillId="0" borderId="27" xfId="449" applyNumberFormat="1" applyFont="1" applyFill="1" applyBorder="1"/>
    <xf numFmtId="171" fontId="14" fillId="0" borderId="27" xfId="449" applyNumberFormat="1" applyFont="1" applyFill="1" applyBorder="1"/>
    <xf numFmtId="4" fontId="14" fillId="0" borderId="27" xfId="449" applyNumberFormat="1" applyFont="1" applyFill="1" applyBorder="1"/>
    <xf numFmtId="164" fontId="14" fillId="0" borderId="27" xfId="449" applyNumberFormat="1" applyFont="1" applyFill="1" applyBorder="1"/>
    <xf numFmtId="172" fontId="14" fillId="0" borderId="27" xfId="449" applyNumberFormat="1" applyFont="1" applyFill="1" applyBorder="1"/>
    <xf numFmtId="2" fontId="14" fillId="0" borderId="27" xfId="449" applyNumberFormat="1" applyFont="1" applyFill="1" applyBorder="1"/>
    <xf numFmtId="171" fontId="14" fillId="0" borderId="27" xfId="449" applyNumberFormat="1" applyFont="1" applyBorder="1"/>
    <xf numFmtId="0" fontId="0" fillId="61" borderId="0" xfId="0" applyFont="1" applyFill="1"/>
    <xf numFmtId="0" fontId="0" fillId="0" borderId="28" xfId="0" applyFont="1" applyBorder="1" applyAlignment="1"/>
    <xf numFmtId="170" fontId="110" fillId="0" borderId="28" xfId="0" applyNumberFormat="1" applyFont="1" applyFill="1" applyBorder="1" applyAlignment="1" applyProtection="1">
      <alignment horizontal="center"/>
      <protection locked="0"/>
    </xf>
    <xf numFmtId="170" fontId="110" fillId="0" borderId="28" xfId="0" applyNumberFormat="1" applyFont="1" applyFill="1" applyBorder="1" applyAlignment="1" applyProtection="1">
      <alignment horizontal="center"/>
    </xf>
    <xf numFmtId="165" fontId="0" fillId="0" borderId="28" xfId="0" applyNumberFormat="1" applyFont="1" applyFill="1" applyBorder="1"/>
    <xf numFmtId="0" fontId="0" fillId="0" borderId="28" xfId="0" applyFont="1" applyFill="1" applyBorder="1"/>
    <xf numFmtId="166" fontId="110" fillId="0" borderId="28" xfId="0" applyNumberFormat="1" applyFont="1" applyBorder="1" applyAlignment="1" applyProtection="1">
      <alignment horizontal="center"/>
    </xf>
    <xf numFmtId="170" fontId="110" fillId="0" borderId="28" xfId="0" applyNumberFormat="1" applyFont="1" applyBorder="1" applyAlignment="1" applyProtection="1">
      <alignment horizontal="center"/>
      <protection locked="0"/>
    </xf>
    <xf numFmtId="167" fontId="0" fillId="0" borderId="28" xfId="0" applyNumberFormat="1" applyFont="1" applyBorder="1"/>
    <xf numFmtId="0" fontId="0" fillId="0" borderId="28" xfId="0" applyFont="1" applyBorder="1"/>
    <xf numFmtId="165" fontId="110" fillId="0" borderId="28" xfId="0" applyNumberFormat="1" applyFont="1" applyBorder="1"/>
    <xf numFmtId="165" fontId="0" fillId="0" borderId="28" xfId="0" applyNumberFormat="1" applyFont="1" applyBorder="1"/>
    <xf numFmtId="170" fontId="110" fillId="0" borderId="28" xfId="0" applyNumberFormat="1" applyFont="1" applyBorder="1" applyAlignment="1" applyProtection="1">
      <alignment horizontal="center"/>
    </xf>
    <xf numFmtId="165" fontId="110" fillId="0" borderId="28" xfId="0" applyNumberFormat="1" applyFont="1" applyBorder="1" applyAlignment="1" applyProtection="1">
      <alignment horizontal="center"/>
    </xf>
    <xf numFmtId="170" fontId="111" fillId="0" borderId="0" xfId="0" applyNumberFormat="1" applyFont="1" applyAlignment="1" applyProtection="1">
      <protection locked="0"/>
    </xf>
    <xf numFmtId="0" fontId="98" fillId="0" borderId="0" xfId="0" applyFont="1" applyAlignment="1">
      <alignment horizontal="center"/>
    </xf>
    <xf numFmtId="165" fontId="112" fillId="0" borderId="0" xfId="0" applyNumberFormat="1" applyFont="1" applyBorder="1" applyAlignment="1">
      <alignment horizontal="center"/>
    </xf>
    <xf numFmtId="0" fontId="99" fillId="0" borderId="0" xfId="0" applyFont="1" applyBorder="1" applyAlignment="1">
      <alignment horizontal="center"/>
    </xf>
    <xf numFmtId="166" fontId="113" fillId="0" borderId="0" xfId="0" applyNumberFormat="1" applyFont="1" applyBorder="1" applyAlignment="1">
      <alignment horizontal="center"/>
    </xf>
    <xf numFmtId="0" fontId="98" fillId="0" borderId="0" xfId="0" applyFont="1" applyBorder="1" applyAlignment="1">
      <alignment horizontal="center"/>
    </xf>
    <xf numFmtId="167" fontId="111" fillId="0" borderId="0" xfId="0" applyNumberFormat="1" applyFont="1" applyBorder="1" applyAlignment="1" applyProtection="1">
      <alignment horizontal="center"/>
    </xf>
    <xf numFmtId="170" fontId="115" fillId="0" borderId="0" xfId="0" applyNumberFormat="1" applyFont="1" applyAlignment="1" applyProtection="1">
      <alignment horizontal="center"/>
      <protection locked="0"/>
    </xf>
    <xf numFmtId="170" fontId="111" fillId="0" borderId="0" xfId="0" applyNumberFormat="1" applyFont="1" applyAlignment="1" applyProtection="1">
      <alignment horizontal="center"/>
      <protection locked="0"/>
    </xf>
    <xf numFmtId="165" fontId="115" fillId="0" borderId="0" xfId="0" applyNumberFormat="1" applyFont="1" applyAlignment="1" applyProtection="1">
      <alignment horizontal="center"/>
      <protection locked="0"/>
    </xf>
    <xf numFmtId="165" fontId="111" fillId="0" borderId="0" xfId="0" applyNumberFormat="1" applyFont="1" applyAlignment="1" applyProtection="1">
      <alignment horizontal="center"/>
      <protection locked="0"/>
    </xf>
    <xf numFmtId="165" fontId="98" fillId="0" borderId="0" xfId="0" applyNumberFormat="1" applyFont="1" applyAlignment="1">
      <alignment horizontal="center"/>
    </xf>
    <xf numFmtId="0" fontId="111" fillId="0" borderId="0" xfId="0" applyFont="1" applyAlignment="1">
      <alignment horizontal="center"/>
    </xf>
    <xf numFmtId="0" fontId="94" fillId="0" borderId="27" xfId="0" applyFont="1" applyBorder="1" applyAlignment="1"/>
    <xf numFmtId="0" fontId="98" fillId="0" borderId="27" xfId="0" applyFont="1" applyBorder="1" applyAlignment="1">
      <alignment horizontal="center"/>
    </xf>
    <xf numFmtId="165" fontId="98" fillId="0" borderId="27" xfId="0" applyNumberFormat="1" applyFont="1" applyBorder="1" applyAlignment="1">
      <alignment horizontal="center"/>
    </xf>
    <xf numFmtId="166" fontId="99" fillId="0" borderId="27" xfId="0" applyNumberFormat="1" applyFont="1" applyBorder="1" applyAlignment="1">
      <alignment horizontal="center"/>
    </xf>
    <xf numFmtId="167" fontId="111" fillId="0" borderId="27" xfId="0" applyNumberFormat="1" applyFont="1" applyBorder="1" applyAlignment="1" applyProtection="1">
      <alignment horizontal="center"/>
      <protection locked="0"/>
    </xf>
    <xf numFmtId="170" fontId="114" fillId="0" borderId="27" xfId="0" applyNumberFormat="1" applyFont="1" applyBorder="1" applyAlignment="1" applyProtection="1">
      <alignment horizontal="center"/>
    </xf>
    <xf numFmtId="165" fontId="114" fillId="0" borderId="27" xfId="0" applyNumberFormat="1" applyFont="1" applyBorder="1" applyAlignment="1" applyProtection="1">
      <alignment horizontal="center"/>
    </xf>
    <xf numFmtId="165" fontId="111" fillId="0" borderId="27" xfId="0" applyNumberFormat="1" applyFont="1" applyBorder="1" applyAlignment="1" applyProtection="1">
      <alignment horizontal="center"/>
    </xf>
    <xf numFmtId="0" fontId="111" fillId="0" borderId="27" xfId="0" applyFont="1" applyBorder="1" applyAlignment="1">
      <alignment horizontal="center"/>
    </xf>
    <xf numFmtId="0" fontId="14" fillId="0" borderId="0" xfId="0" applyNumberFormat="1" applyFont="1" applyAlignment="1">
      <alignment horizontal="center"/>
    </xf>
    <xf numFmtId="2" fontId="14" fillId="0" borderId="0" xfId="0" applyNumberFormat="1" applyFont="1" applyAlignment="1">
      <alignment horizontal="center"/>
    </xf>
    <xf numFmtId="0" fontId="14" fillId="0" borderId="27" xfId="0" applyNumberFormat="1" applyFont="1" applyBorder="1" applyAlignment="1">
      <alignment horizontal="center"/>
    </xf>
    <xf numFmtId="165" fontId="14" fillId="0" borderId="0" xfId="0" applyNumberFormat="1" applyFont="1" applyBorder="1" applyAlignment="1">
      <alignment horizontal="center"/>
    </xf>
    <xf numFmtId="0" fontId="14" fillId="0" borderId="0" xfId="0" applyFont="1" applyBorder="1" applyAlignment="1">
      <alignment horizontal="center"/>
    </xf>
    <xf numFmtId="1" fontId="14" fillId="0" borderId="0" xfId="0" applyNumberFormat="1" applyFont="1" applyAlignment="1">
      <alignment horizontal="left"/>
    </xf>
    <xf numFmtId="0" fontId="101" fillId="0" borderId="28" xfId="86" applyFont="1" applyBorder="1"/>
    <xf numFmtId="0" fontId="98" fillId="0" borderId="28" xfId="0" applyFont="1" applyBorder="1" applyAlignment="1">
      <alignment horizontal="center"/>
    </xf>
    <xf numFmtId="0" fontId="98" fillId="0" borderId="0" xfId="0" applyFont="1"/>
    <xf numFmtId="1" fontId="14" fillId="0" borderId="0" xfId="0" applyNumberFormat="1" applyFont="1"/>
    <xf numFmtId="2" fontId="14" fillId="0" borderId="0" xfId="0" applyNumberFormat="1" applyFont="1"/>
    <xf numFmtId="165" fontId="14" fillId="0" borderId="0" xfId="0" applyNumberFormat="1" applyFont="1"/>
    <xf numFmtId="167" fontId="14" fillId="0" borderId="0" xfId="0" applyNumberFormat="1" applyFont="1"/>
    <xf numFmtId="164" fontId="14" fillId="0" borderId="0" xfId="0" applyNumberFormat="1" applyFont="1"/>
    <xf numFmtId="1" fontId="14" fillId="0" borderId="27" xfId="0" applyNumberFormat="1" applyFont="1" applyBorder="1"/>
    <xf numFmtId="2" fontId="14" fillId="0" borderId="27" xfId="0" applyNumberFormat="1" applyFont="1" applyBorder="1"/>
    <xf numFmtId="165" fontId="14" fillId="0" borderId="27" xfId="0" applyNumberFormat="1" applyFont="1" applyBorder="1"/>
    <xf numFmtId="167" fontId="14" fillId="0" borderId="27" xfId="0" applyNumberFormat="1" applyFont="1" applyBorder="1"/>
    <xf numFmtId="164" fontId="14" fillId="0" borderId="27" xfId="0" applyNumberFormat="1" applyFont="1" applyBorder="1"/>
    <xf numFmtId="0" fontId="98" fillId="0" borderId="27" xfId="0" applyFont="1" applyBorder="1" applyAlignment="1">
      <alignment horizontal="center" vertical="center"/>
    </xf>
    <xf numFmtId="0" fontId="98" fillId="0" borderId="27" xfId="0" applyFont="1" applyBorder="1" applyAlignment="1">
      <alignment horizontal="right"/>
    </xf>
    <xf numFmtId="0" fontId="33" fillId="0" borderId="0" xfId="0" applyFont="1" applyAlignment="1">
      <alignment vertical="top"/>
    </xf>
    <xf numFmtId="0" fontId="0" fillId="0" borderId="0" xfId="0" applyAlignment="1">
      <alignment vertical="top"/>
    </xf>
    <xf numFmtId="0" fontId="11" fillId="0" borderId="0" xfId="0" applyFont="1" applyAlignment="1">
      <alignment vertical="top" wrapText="1"/>
    </xf>
    <xf numFmtId="0" fontId="104" fillId="0" borderId="0" xfId="0" applyFont="1" applyAlignment="1">
      <alignment vertical="top"/>
    </xf>
    <xf numFmtId="0" fontId="0" fillId="0" borderId="0" xfId="0" applyAlignment="1">
      <alignment vertical="top" wrapText="1"/>
    </xf>
    <xf numFmtId="0" fontId="118" fillId="0" borderId="0" xfId="0" applyFont="1" applyAlignment="1">
      <alignment vertical="top"/>
    </xf>
    <xf numFmtId="0" fontId="92" fillId="0" borderId="2" xfId="0" applyFont="1" applyFill="1" applyBorder="1"/>
    <xf numFmtId="0" fontId="0" fillId="0" borderId="2" xfId="0" applyBorder="1"/>
    <xf numFmtId="0" fontId="11" fillId="0" borderId="2" xfId="0" applyFont="1" applyBorder="1" applyAlignment="1">
      <alignment vertical="center" wrapText="1"/>
    </xf>
    <xf numFmtId="0" fontId="12" fillId="0" borderId="1" xfId="0" applyFont="1" applyFill="1" applyBorder="1" applyAlignment="1">
      <alignment vertical="top" wrapText="1"/>
    </xf>
    <xf numFmtId="0" fontId="33" fillId="0" borderId="0" xfId="0" applyFont="1" applyAlignment="1">
      <alignment horizontal="left" vertical="top"/>
    </xf>
    <xf numFmtId="0" fontId="1" fillId="0" borderId="0" xfId="86" applyFont="1" applyAlignment="1">
      <alignment vertical="top"/>
    </xf>
    <xf numFmtId="0" fontId="123" fillId="0" borderId="0" xfId="0" applyFont="1"/>
    <xf numFmtId="166" fontId="123" fillId="0" borderId="0" xfId="0" applyNumberFormat="1" applyFont="1"/>
    <xf numFmtId="0" fontId="123" fillId="0" borderId="0" xfId="0" applyFont="1" applyBorder="1"/>
    <xf numFmtId="170" fontId="124" fillId="0" borderId="0" xfId="0" applyNumberFormat="1" applyFont="1" applyAlignment="1" applyProtection="1">
      <alignment horizontal="centerContinuous"/>
    </xf>
    <xf numFmtId="0" fontId="6" fillId="0" borderId="0" xfId="0" applyFont="1" applyAlignment="1">
      <alignment horizontal="left"/>
    </xf>
    <xf numFmtId="170" fontId="123" fillId="0" borderId="0" xfId="0" applyNumberFormat="1" applyFont="1" applyFill="1" applyAlignment="1" applyProtection="1">
      <alignment horizontal="center"/>
      <protection locked="0"/>
    </xf>
    <xf numFmtId="165" fontId="0" fillId="0" borderId="0" xfId="0" applyNumberFormat="1" applyFill="1"/>
    <xf numFmtId="166" fontId="0" fillId="0" borderId="0" xfId="0" applyNumberFormat="1"/>
    <xf numFmtId="170" fontId="123" fillId="0" borderId="0" xfId="0" applyNumberFormat="1" applyFont="1" applyAlignment="1" applyProtection="1">
      <alignment horizontal="center"/>
      <protection locked="0"/>
    </xf>
    <xf numFmtId="165" fontId="123" fillId="0" borderId="0" xfId="0" applyNumberFormat="1" applyFont="1" applyAlignment="1" applyProtection="1">
      <alignment horizontal="center"/>
      <protection locked="0"/>
    </xf>
    <xf numFmtId="0" fontId="0" fillId="0" borderId="0" xfId="0" applyAlignment="1"/>
    <xf numFmtId="170" fontId="5" fillId="0" borderId="0" xfId="0" applyNumberFormat="1" applyFont="1" applyAlignment="1" applyProtection="1">
      <alignment horizontal="center"/>
      <protection locked="0"/>
    </xf>
    <xf numFmtId="1" fontId="120" fillId="0" borderId="0" xfId="0" applyNumberFormat="1" applyFont="1" applyFill="1" applyBorder="1" applyAlignment="1">
      <alignment horizontal="right"/>
    </xf>
    <xf numFmtId="165" fontId="120" fillId="0" borderId="0" xfId="0" applyNumberFormat="1" applyFont="1" applyFill="1" applyBorder="1" applyAlignment="1">
      <alignment horizontal="right"/>
    </xf>
    <xf numFmtId="166" fontId="120" fillId="0" borderId="0" xfId="0" applyNumberFormat="1" applyFont="1" applyFill="1" applyBorder="1" applyAlignment="1">
      <alignment horizontal="right"/>
    </xf>
    <xf numFmtId="167" fontId="120" fillId="0" borderId="0" xfId="0" applyNumberFormat="1" applyFont="1" applyFill="1" applyBorder="1" applyAlignment="1">
      <alignment horizontal="right"/>
    </xf>
    <xf numFmtId="173" fontId="120" fillId="0" borderId="0" xfId="0" applyNumberFormat="1" applyFont="1" applyFill="1" applyBorder="1" applyAlignment="1">
      <alignment horizontal="right"/>
    </xf>
    <xf numFmtId="170" fontId="111" fillId="0" borderId="0" xfId="0" applyNumberFormat="1" applyFont="1" applyBorder="1" applyAlignment="1" applyProtection="1">
      <alignment horizontal="center"/>
    </xf>
    <xf numFmtId="0" fontId="0" fillId="0" borderId="0" xfId="0" applyFont="1" applyFill="1" applyBorder="1" applyAlignment="1"/>
    <xf numFmtId="1" fontId="0" fillId="0" borderId="0" xfId="0" applyNumberFormat="1" applyFont="1" applyFill="1" applyBorder="1" applyAlignment="1">
      <alignment horizontal="right"/>
    </xf>
    <xf numFmtId="165" fontId="0" fillId="0" borderId="0" xfId="0" applyNumberFormat="1" applyFont="1" applyFill="1" applyBorder="1" applyAlignment="1">
      <alignment horizontal="right"/>
    </xf>
    <xf numFmtId="166" fontId="0" fillId="0" borderId="0" xfId="0" applyNumberFormat="1" applyFont="1" applyFill="1" applyBorder="1" applyAlignment="1">
      <alignment horizontal="right"/>
    </xf>
    <xf numFmtId="167" fontId="0" fillId="0" borderId="0" xfId="0" applyNumberFormat="1" applyFont="1" applyFill="1" applyBorder="1" applyAlignment="1">
      <alignment horizontal="right"/>
    </xf>
    <xf numFmtId="164" fontId="0" fillId="0" borderId="0" xfId="0" applyNumberFormat="1" applyFont="1" applyFill="1" applyBorder="1" applyAlignment="1">
      <alignment horizontal="right"/>
    </xf>
    <xf numFmtId="173" fontId="0" fillId="0" borderId="0" xfId="0" applyNumberFormat="1" applyFont="1" applyFill="1" applyBorder="1" applyAlignment="1">
      <alignment horizontal="right"/>
    </xf>
    <xf numFmtId="174" fontId="0" fillId="0" borderId="0" xfId="0" applyNumberFormat="1" applyFont="1" applyFill="1" applyBorder="1" applyAlignment="1">
      <alignment horizontal="right"/>
    </xf>
    <xf numFmtId="175" fontId="0" fillId="0" borderId="0" xfId="0" applyNumberFormat="1" applyFont="1" applyFill="1" applyBorder="1" applyAlignment="1">
      <alignment horizontal="right"/>
    </xf>
    <xf numFmtId="0" fontId="0" fillId="0" borderId="28" xfId="0" applyBorder="1" applyAlignment="1"/>
    <xf numFmtId="170" fontId="123" fillId="0" borderId="28" xfId="0" applyNumberFormat="1" applyFont="1" applyFill="1" applyBorder="1" applyAlignment="1" applyProtection="1">
      <alignment horizontal="center"/>
      <protection locked="0"/>
    </xf>
    <xf numFmtId="170" fontId="123" fillId="0" borderId="28" xfId="0" applyNumberFormat="1" applyFont="1" applyFill="1" applyBorder="1" applyAlignment="1" applyProtection="1">
      <alignment horizontal="center"/>
    </xf>
    <xf numFmtId="165" fontId="0" fillId="0" borderId="28" xfId="0" applyNumberFormat="1" applyFill="1" applyBorder="1"/>
    <xf numFmtId="0" fontId="0" fillId="0" borderId="28" xfId="0" applyFill="1" applyBorder="1"/>
    <xf numFmtId="166" fontId="123" fillId="0" borderId="28" xfId="0" applyNumberFormat="1" applyFont="1" applyBorder="1" applyAlignment="1" applyProtection="1">
      <alignment horizontal="center"/>
    </xf>
    <xf numFmtId="170" fontId="125" fillId="0" borderId="28" xfId="0" applyNumberFormat="1" applyFont="1" applyBorder="1" applyAlignment="1" applyProtection="1">
      <alignment horizontal="center"/>
      <protection locked="0"/>
    </xf>
    <xf numFmtId="0" fontId="0" fillId="0" borderId="28" xfId="0" applyBorder="1"/>
    <xf numFmtId="0" fontId="123" fillId="0" borderId="28" xfId="0" applyFont="1" applyBorder="1"/>
    <xf numFmtId="170" fontId="123" fillId="0" borderId="28" xfId="0" applyNumberFormat="1" applyFont="1" applyBorder="1" applyAlignment="1" applyProtection="1">
      <alignment horizontal="center"/>
    </xf>
    <xf numFmtId="165" fontId="123" fillId="0" borderId="28" xfId="0" applyNumberFormat="1" applyFont="1" applyBorder="1" applyAlignment="1" applyProtection="1">
      <alignment horizontal="center"/>
    </xf>
    <xf numFmtId="170" fontId="111" fillId="0" borderId="27" xfId="0" applyNumberFormat="1" applyFont="1" applyBorder="1" applyAlignment="1" applyProtection="1">
      <alignment horizontal="center"/>
      <protection locked="0"/>
    </xf>
    <xf numFmtId="0" fontId="127" fillId="0" borderId="0" xfId="0" applyFont="1" applyAlignment="1">
      <alignment horizontal="left"/>
    </xf>
    <xf numFmtId="0" fontId="128" fillId="0" borderId="0" xfId="0" applyFont="1" applyAlignment="1">
      <alignment horizontal="left"/>
    </xf>
    <xf numFmtId="0" fontId="128" fillId="0" borderId="0" xfId="0" applyFont="1" applyFill="1" applyAlignment="1">
      <alignment horizontal="left"/>
    </xf>
    <xf numFmtId="0" fontId="102" fillId="0" borderId="0" xfId="0" applyFont="1" applyAlignment="1">
      <alignment horizontal="left"/>
    </xf>
    <xf numFmtId="0" fontId="129" fillId="0" borderId="0" xfId="0" applyFont="1" applyAlignment="1">
      <alignment horizontal="left"/>
    </xf>
    <xf numFmtId="0" fontId="0" fillId="0" borderId="27" xfId="0" applyFont="1" applyFill="1" applyBorder="1" applyAlignment="1"/>
    <xf numFmtId="1" fontId="0" fillId="0" borderId="27" xfId="0" applyNumberFormat="1" applyFont="1" applyFill="1" applyBorder="1" applyAlignment="1">
      <alignment horizontal="right"/>
    </xf>
    <xf numFmtId="165" fontId="0" fillId="0" borderId="27" xfId="0" applyNumberFormat="1" applyFont="1" applyFill="1" applyBorder="1" applyAlignment="1">
      <alignment horizontal="right"/>
    </xf>
    <xf numFmtId="166" fontId="0" fillId="0" borderId="27" xfId="0" applyNumberFormat="1" applyFont="1" applyFill="1" applyBorder="1" applyAlignment="1">
      <alignment horizontal="right"/>
    </xf>
    <xf numFmtId="167" fontId="0" fillId="0" borderId="27" xfId="0" applyNumberFormat="1" applyFont="1" applyFill="1" applyBorder="1" applyAlignment="1">
      <alignment horizontal="right"/>
    </xf>
    <xf numFmtId="164" fontId="0" fillId="0" borderId="27" xfId="0" applyNumberFormat="1" applyFont="1" applyFill="1" applyBorder="1" applyAlignment="1">
      <alignment horizontal="right"/>
    </xf>
    <xf numFmtId="173" fontId="0" fillId="0" borderId="27" xfId="0" applyNumberFormat="1" applyFont="1" applyFill="1" applyBorder="1" applyAlignment="1">
      <alignment horizontal="right"/>
    </xf>
    <xf numFmtId="174" fontId="0" fillId="0" borderId="27" xfId="0" applyNumberFormat="1" applyFont="1" applyFill="1" applyBorder="1" applyAlignment="1">
      <alignment horizontal="right"/>
    </xf>
    <xf numFmtId="175" fontId="0" fillId="0" borderId="27" xfId="0" applyNumberFormat="1" applyFont="1" applyFill="1" applyBorder="1" applyAlignment="1">
      <alignment horizontal="right"/>
    </xf>
    <xf numFmtId="0" fontId="14" fillId="0" borderId="28" xfId="0" applyFont="1" applyBorder="1" applyAlignment="1"/>
    <xf numFmtId="170" fontId="5" fillId="0" borderId="28" xfId="0" applyNumberFormat="1" applyFont="1" applyFill="1" applyBorder="1" applyAlignment="1" applyProtection="1">
      <alignment horizontal="center"/>
      <protection locked="0"/>
    </xf>
    <xf numFmtId="170" fontId="5" fillId="0" borderId="28" xfId="0" applyNumberFormat="1" applyFont="1" applyFill="1" applyBorder="1" applyAlignment="1" applyProtection="1">
      <alignment horizontal="center"/>
    </xf>
    <xf numFmtId="165" fontId="14" fillId="0" borderId="28" xfId="0" applyNumberFormat="1" applyFont="1" applyFill="1" applyBorder="1"/>
    <xf numFmtId="166" fontId="5" fillId="0" borderId="28" xfId="0" applyNumberFormat="1" applyFont="1" applyBorder="1" applyAlignment="1" applyProtection="1">
      <alignment horizontal="center"/>
    </xf>
    <xf numFmtId="170" fontId="122" fillId="0" borderId="28" xfId="0" applyNumberFormat="1" applyFont="1" applyBorder="1" applyAlignment="1" applyProtection="1">
      <alignment horizontal="center"/>
      <protection locked="0"/>
    </xf>
    <xf numFmtId="167" fontId="14" fillId="0" borderId="28" xfId="0" applyNumberFormat="1" applyFont="1" applyBorder="1"/>
    <xf numFmtId="165" fontId="14" fillId="0" borderId="28" xfId="0" applyNumberFormat="1" applyFont="1" applyBorder="1"/>
    <xf numFmtId="170" fontId="5" fillId="0" borderId="28" xfId="0" applyNumberFormat="1" applyFont="1" applyBorder="1" applyAlignment="1" applyProtection="1">
      <alignment horizontal="center"/>
    </xf>
    <xf numFmtId="168" fontId="0" fillId="0" borderId="0" xfId="0" applyNumberFormat="1" applyFont="1" applyFill="1" applyBorder="1" applyAlignment="1">
      <alignment horizontal="right"/>
    </xf>
    <xf numFmtId="176" fontId="0" fillId="0" borderId="0" xfId="0" applyNumberFormat="1" applyFont="1" applyFill="1" applyBorder="1" applyAlignment="1">
      <alignment horizontal="right"/>
    </xf>
    <xf numFmtId="168" fontId="0" fillId="0" borderId="27" xfId="0" applyNumberFormat="1" applyFont="1" applyFill="1" applyBorder="1" applyAlignment="1">
      <alignment horizontal="right"/>
    </xf>
    <xf numFmtId="0" fontId="98" fillId="0" borderId="0" xfId="0" applyFont="1" applyAlignment="1">
      <alignment horizontal="left"/>
    </xf>
    <xf numFmtId="0" fontId="130" fillId="0" borderId="0" xfId="0" applyFont="1"/>
    <xf numFmtId="165" fontId="130" fillId="0" borderId="0" xfId="0" applyNumberFormat="1" applyFont="1" applyFill="1"/>
    <xf numFmtId="0" fontId="130" fillId="0" borderId="0" xfId="0" applyFont="1" applyFill="1"/>
    <xf numFmtId="166" fontId="130" fillId="0" borderId="0" xfId="0" applyNumberFormat="1" applyFont="1"/>
    <xf numFmtId="167" fontId="130" fillId="0" borderId="0" xfId="0" applyNumberFormat="1" applyFont="1"/>
    <xf numFmtId="165" fontId="130" fillId="0" borderId="0" xfId="0" applyNumberFormat="1" applyFont="1"/>
    <xf numFmtId="0" fontId="131" fillId="0" borderId="0" xfId="0" applyFont="1" applyFill="1" applyBorder="1"/>
    <xf numFmtId="177" fontId="120" fillId="0" borderId="0" xfId="0" applyNumberFormat="1" applyFont="1" applyFill="1" applyBorder="1" applyAlignment="1">
      <alignment horizontal="right"/>
    </xf>
    <xf numFmtId="170" fontId="5" fillId="0" borderId="0" xfId="0" applyNumberFormat="1" applyFont="1" applyFill="1" applyAlignment="1" applyProtection="1">
      <alignment horizontal="center"/>
      <protection locked="0"/>
    </xf>
    <xf numFmtId="166" fontId="14" fillId="0" borderId="0" xfId="0" applyNumberFormat="1" applyFont="1"/>
    <xf numFmtId="0" fontId="112" fillId="0" borderId="0" xfId="0" applyFont="1" applyBorder="1" applyAlignment="1">
      <alignment horizontal="center"/>
    </xf>
    <xf numFmtId="0" fontId="94" fillId="0" borderId="0" xfId="0" applyFont="1"/>
    <xf numFmtId="0" fontId="5" fillId="0" borderId="28" xfId="0" applyFont="1" applyBorder="1"/>
    <xf numFmtId="170" fontId="111" fillId="0" borderId="27" xfId="0" applyNumberFormat="1" applyFont="1" applyBorder="1" applyAlignment="1" applyProtection="1">
      <alignment horizontal="center"/>
    </xf>
    <xf numFmtId="170" fontId="111" fillId="0" borderId="28" xfId="0" applyNumberFormat="1" applyFont="1" applyFill="1" applyBorder="1" applyAlignment="1" applyProtection="1">
      <alignment horizontal="center"/>
      <protection locked="0"/>
    </xf>
    <xf numFmtId="170" fontId="111" fillId="0" borderId="28" xfId="0" applyNumberFormat="1" applyFont="1" applyFill="1" applyBorder="1" applyAlignment="1" applyProtection="1">
      <alignment horizontal="center"/>
    </xf>
    <xf numFmtId="166" fontId="111" fillId="0" borderId="28" xfId="0" applyNumberFormat="1" applyFont="1" applyBorder="1" applyAlignment="1" applyProtection="1">
      <alignment horizontal="center"/>
    </xf>
    <xf numFmtId="170" fontId="111" fillId="0" borderId="28" xfId="0" applyNumberFormat="1" applyFont="1" applyBorder="1" applyAlignment="1" applyProtection="1">
      <alignment horizontal="center"/>
      <protection locked="0"/>
    </xf>
    <xf numFmtId="165" fontId="111" fillId="0" borderId="28" xfId="0" applyNumberFormat="1" applyFont="1" applyBorder="1"/>
    <xf numFmtId="170" fontId="111" fillId="0" borderId="28" xfId="0" applyNumberFormat="1" applyFont="1" applyBorder="1" applyAlignment="1" applyProtection="1">
      <alignment horizontal="center"/>
    </xf>
    <xf numFmtId="165" fontId="111" fillId="0" borderId="28" xfId="0" applyNumberFormat="1" applyFont="1" applyBorder="1" applyAlignment="1" applyProtection="1">
      <alignment horizontal="center"/>
    </xf>
    <xf numFmtId="0" fontId="12" fillId="0" borderId="0" xfId="0" applyFont="1" applyAlignment="1">
      <alignment vertical="top" wrapText="1"/>
    </xf>
    <xf numFmtId="0" fontId="12" fillId="0" borderId="0" xfId="0" applyFont="1" applyAlignment="1">
      <alignment horizontal="left" vertical="top" wrapText="1"/>
    </xf>
    <xf numFmtId="0" fontId="132" fillId="0" borderId="0" xfId="86" applyFont="1" applyAlignment="1">
      <alignment vertical="top" wrapText="1"/>
    </xf>
    <xf numFmtId="49" fontId="98" fillId="0" borderId="28" xfId="0" applyNumberFormat="1" applyFont="1" applyFill="1" applyBorder="1" applyAlignment="1">
      <alignment horizontal="center"/>
    </xf>
    <xf numFmtId="0" fontId="98" fillId="0" borderId="28" xfId="0" applyFont="1" applyFill="1" applyBorder="1" applyAlignment="1">
      <alignment horizontal="center"/>
    </xf>
    <xf numFmtId="0" fontId="98" fillId="0" borderId="28" xfId="0" applyFont="1" applyBorder="1" applyAlignment="1">
      <alignment horizontal="center"/>
    </xf>
    <xf numFmtId="0" fontId="98" fillId="0" borderId="29" xfId="0" applyFont="1" applyFill="1" applyBorder="1" applyAlignment="1">
      <alignment horizontal="center" vertical="center"/>
    </xf>
    <xf numFmtId="0" fontId="98" fillId="0" borderId="29" xfId="0" applyFont="1" applyBorder="1" applyAlignment="1">
      <alignment horizontal="center" vertical="center"/>
    </xf>
    <xf numFmtId="170" fontId="5" fillId="0" borderId="33" xfId="0" applyNumberFormat="1" applyFont="1" applyBorder="1" applyAlignment="1" applyProtection="1">
      <alignment horizontal="center"/>
    </xf>
    <xf numFmtId="0" fontId="0" fillId="0" borderId="33" xfId="0" applyBorder="1" applyAlignment="1">
      <alignment horizontal="center"/>
    </xf>
    <xf numFmtId="170" fontId="111" fillId="0" borderId="28" xfId="0" applyNumberFormat="1" applyFont="1" applyBorder="1" applyAlignment="1" applyProtection="1">
      <alignment horizontal="center"/>
    </xf>
    <xf numFmtId="0" fontId="14" fillId="0" borderId="28" xfId="0" applyFont="1" applyBorder="1" applyAlignment="1">
      <alignment horizontal="center"/>
    </xf>
    <xf numFmtId="170" fontId="111" fillId="0" borderId="33" xfId="0" applyNumberFormat="1" applyFont="1" applyBorder="1" applyAlignment="1" applyProtection="1">
      <alignment horizontal="center"/>
    </xf>
    <xf numFmtId="0" fontId="0" fillId="0" borderId="33" xfId="0" applyFont="1" applyBorder="1" applyAlignment="1">
      <alignment horizontal="center"/>
    </xf>
    <xf numFmtId="170" fontId="111" fillId="0" borderId="29" xfId="0" applyNumberFormat="1" applyFont="1" applyBorder="1" applyAlignment="1" applyProtection="1">
      <alignment horizontal="center"/>
    </xf>
    <xf numFmtId="0" fontId="0" fillId="0" borderId="29" xfId="0" applyFont="1" applyBorder="1" applyAlignment="1">
      <alignment horizontal="center"/>
    </xf>
    <xf numFmtId="170" fontId="5" fillId="0" borderId="28" xfId="0" applyNumberFormat="1" applyFont="1" applyBorder="1" applyAlignment="1" applyProtection="1">
      <alignment horizontal="center"/>
    </xf>
    <xf numFmtId="0" fontId="98" fillId="0" borderId="29" xfId="123" applyFont="1" applyBorder="1" applyAlignment="1">
      <alignment horizontal="center" wrapText="1"/>
    </xf>
    <xf numFmtId="0" fontId="98" fillId="0" borderId="28" xfId="123" applyFont="1" applyBorder="1" applyAlignment="1">
      <alignment horizontal="center" vertical="center" wrapText="1"/>
    </xf>
    <xf numFmtId="0" fontId="0" fillId="0" borderId="27" xfId="0" applyBorder="1" applyAlignment="1">
      <alignment horizontal="center" vertical="center" wrapText="1"/>
    </xf>
    <xf numFmtId="0" fontId="0" fillId="0" borderId="27" xfId="0" applyBorder="1" applyAlignment="1">
      <alignment horizontal="center"/>
    </xf>
    <xf numFmtId="0" fontId="98" fillId="0" borderId="29" xfId="123" applyFont="1" applyBorder="1" applyAlignment="1">
      <alignment horizontal="center" vertical="center" wrapText="1"/>
    </xf>
    <xf numFmtId="0" fontId="0" fillId="0" borderId="27" xfId="0" applyBorder="1" applyAlignment="1">
      <alignment horizontal="center" vertical="center"/>
    </xf>
    <xf numFmtId="0" fontId="98" fillId="0" borderId="29" xfId="0" applyFont="1" applyBorder="1" applyAlignment="1">
      <alignment horizontal="center"/>
    </xf>
  </cellXfs>
  <cellStyles count="450">
    <cellStyle name="20% - Accent1" xfId="18" builtinId="30" customBuiltin="1"/>
    <cellStyle name="20% - Accent1 2" xfId="43"/>
    <cellStyle name="20% - Accent1 2 2" xfId="214"/>
    <cellStyle name="20% - Accent1 3" xfId="130"/>
    <cellStyle name="20% - Accent1 3 2" xfId="310"/>
    <cellStyle name="20% - Accent1 3 3" xfId="221"/>
    <cellStyle name="20% - Accent1 3 3 2" xfId="431"/>
    <cellStyle name="20% - Accent1 4" xfId="220"/>
    <cellStyle name="20% - Accent1 5" xfId="352"/>
    <cellStyle name="20% - Accent1 6" xfId="407"/>
    <cellStyle name="20% - Accent2" xfId="22" builtinId="34" customBuiltin="1"/>
    <cellStyle name="20% - Accent2 2" xfId="44"/>
    <cellStyle name="20% - Accent2 2 2" xfId="173"/>
    <cellStyle name="20% - Accent2 3" xfId="131"/>
    <cellStyle name="20% - Accent2 3 2" xfId="311"/>
    <cellStyle name="20% - Accent2 3 3" xfId="223"/>
    <cellStyle name="20% - Accent2 3 3 2" xfId="432"/>
    <cellStyle name="20% - Accent2 4" xfId="222"/>
    <cellStyle name="20% - Accent2 5" xfId="353"/>
    <cellStyle name="20% - Accent2 6" xfId="409"/>
    <cellStyle name="20% - Accent3" xfId="26" builtinId="38" customBuiltin="1"/>
    <cellStyle name="20% - Accent3 2" xfId="45"/>
    <cellStyle name="20% - Accent3 2 2" xfId="210"/>
    <cellStyle name="20% - Accent3 3" xfId="132"/>
    <cellStyle name="20% - Accent3 3 2" xfId="312"/>
    <cellStyle name="20% - Accent3 3 3" xfId="225"/>
    <cellStyle name="20% - Accent3 3 3 2" xfId="433"/>
    <cellStyle name="20% - Accent3 4" xfId="224"/>
    <cellStyle name="20% - Accent3 5" xfId="354"/>
    <cellStyle name="20% - Accent3 6" xfId="411"/>
    <cellStyle name="20% - Accent4" xfId="30" builtinId="42" customBuiltin="1"/>
    <cellStyle name="20% - Accent4 2" xfId="46"/>
    <cellStyle name="20% - Accent4 2 2" xfId="174"/>
    <cellStyle name="20% - Accent4 3" xfId="133"/>
    <cellStyle name="20% - Accent4 3 2" xfId="313"/>
    <cellStyle name="20% - Accent4 3 3" xfId="227"/>
    <cellStyle name="20% - Accent4 3 3 2" xfId="434"/>
    <cellStyle name="20% - Accent4 4" xfId="226"/>
    <cellStyle name="20% - Accent4 5" xfId="355"/>
    <cellStyle name="20% - Accent4 6" xfId="413"/>
    <cellStyle name="20% - Accent5" xfId="34" builtinId="46" customBuiltin="1"/>
    <cellStyle name="20% - Accent5 2" xfId="47"/>
    <cellStyle name="20% - Accent5 2 2" xfId="206"/>
    <cellStyle name="20% - Accent5 3" xfId="134"/>
    <cellStyle name="20% - Accent5 3 2" xfId="314"/>
    <cellStyle name="20% - Accent5 3 3" xfId="229"/>
    <cellStyle name="20% - Accent5 3 3 2" xfId="435"/>
    <cellStyle name="20% - Accent5 4" xfId="228"/>
    <cellStyle name="20% - Accent5 5" xfId="356"/>
    <cellStyle name="20% - Accent5 6" xfId="415"/>
    <cellStyle name="20% - Accent6" xfId="38" builtinId="50" customBuiltin="1"/>
    <cellStyle name="20% - Accent6 2" xfId="48"/>
    <cellStyle name="20% - Accent6 2 2" xfId="175"/>
    <cellStyle name="20% - Accent6 3" xfId="135"/>
    <cellStyle name="20% - Accent6 3 2" xfId="315"/>
    <cellStyle name="20% - Accent6 3 3" xfId="231"/>
    <cellStyle name="20% - Accent6 3 3 2" xfId="436"/>
    <cellStyle name="20% - Accent6 4" xfId="230"/>
    <cellStyle name="20% - Accent6 5" xfId="357"/>
    <cellStyle name="20% - Accent6 6" xfId="417"/>
    <cellStyle name="40% - Accent1" xfId="19" builtinId="31" customBuiltin="1"/>
    <cellStyle name="40% - Accent1 2" xfId="49"/>
    <cellStyle name="40% - Accent1 2 2" xfId="203"/>
    <cellStyle name="40% - Accent1 3" xfId="136"/>
    <cellStyle name="40% - Accent1 3 2" xfId="316"/>
    <cellStyle name="40% - Accent1 3 3" xfId="233"/>
    <cellStyle name="40% - Accent1 3 3 2" xfId="437"/>
    <cellStyle name="40% - Accent1 4" xfId="232"/>
    <cellStyle name="40% - Accent1 5" xfId="358"/>
    <cellStyle name="40% - Accent1 6" xfId="408"/>
    <cellStyle name="40% - Accent2" xfId="23" builtinId="35" customBuiltin="1"/>
    <cellStyle name="40% - Accent2 2" xfId="50"/>
    <cellStyle name="40% - Accent2 2 2" xfId="176"/>
    <cellStyle name="40% - Accent2 3" xfId="137"/>
    <cellStyle name="40% - Accent2 3 2" xfId="317"/>
    <cellStyle name="40% - Accent2 3 3" xfId="235"/>
    <cellStyle name="40% - Accent2 3 3 2" xfId="438"/>
    <cellStyle name="40% - Accent2 4" xfId="234"/>
    <cellStyle name="40% - Accent2 5" xfId="359"/>
    <cellStyle name="40% - Accent2 6" xfId="410"/>
    <cellStyle name="40% - Accent3" xfId="27" builtinId="39" customBuiltin="1"/>
    <cellStyle name="40% - Accent3 2" xfId="51"/>
    <cellStyle name="40% - Accent3 2 2" xfId="199"/>
    <cellStyle name="40% - Accent3 3" xfId="138"/>
    <cellStyle name="40% - Accent3 3 2" xfId="318"/>
    <cellStyle name="40% - Accent3 3 3" xfId="237"/>
    <cellStyle name="40% - Accent3 3 3 2" xfId="439"/>
    <cellStyle name="40% - Accent3 4" xfId="236"/>
    <cellStyle name="40% - Accent3 5" xfId="360"/>
    <cellStyle name="40% - Accent3 6" xfId="412"/>
    <cellStyle name="40% - Accent4" xfId="31" builtinId="43" customBuiltin="1"/>
    <cellStyle name="40% - Accent4 2" xfId="52"/>
    <cellStyle name="40% - Accent4 2 2" xfId="177"/>
    <cellStyle name="40% - Accent4 3" xfId="139"/>
    <cellStyle name="40% - Accent4 3 2" xfId="319"/>
    <cellStyle name="40% - Accent4 3 3" xfId="239"/>
    <cellStyle name="40% - Accent4 3 3 2" xfId="440"/>
    <cellStyle name="40% - Accent4 4" xfId="238"/>
    <cellStyle name="40% - Accent4 5" xfId="361"/>
    <cellStyle name="40% - Accent4 6" xfId="414"/>
    <cellStyle name="40% - Accent5" xfId="35" builtinId="47" customBuiltin="1"/>
    <cellStyle name="40% - Accent5 2" xfId="53"/>
    <cellStyle name="40% - Accent5 2 2" xfId="195"/>
    <cellStyle name="40% - Accent5 3" xfId="140"/>
    <cellStyle name="40% - Accent5 3 2" xfId="320"/>
    <cellStyle name="40% - Accent5 3 3" xfId="241"/>
    <cellStyle name="40% - Accent5 3 3 2" xfId="441"/>
    <cellStyle name="40% - Accent5 4" xfId="240"/>
    <cellStyle name="40% - Accent5 5" xfId="362"/>
    <cellStyle name="40% - Accent5 6" xfId="416"/>
    <cellStyle name="40% - Accent6" xfId="39" builtinId="51" customBuiltin="1"/>
    <cellStyle name="40% - Accent6 2" xfId="54"/>
    <cellStyle name="40% - Accent6 2 2" xfId="178"/>
    <cellStyle name="40% - Accent6 3" xfId="141"/>
    <cellStyle name="40% - Accent6 3 2" xfId="321"/>
    <cellStyle name="40% - Accent6 3 3" xfId="243"/>
    <cellStyle name="40% - Accent6 3 3 2" xfId="442"/>
    <cellStyle name="40% - Accent6 4" xfId="242"/>
    <cellStyle name="40% - Accent6 5" xfId="363"/>
    <cellStyle name="40% - Accent6 6" xfId="418"/>
    <cellStyle name="60% - Accent1" xfId="20" builtinId="32" customBuiltin="1"/>
    <cellStyle name="60% - Accent1 2" xfId="55"/>
    <cellStyle name="60% - Accent1 2 2" xfId="217"/>
    <cellStyle name="60% - Accent1 3" xfId="142"/>
    <cellStyle name="60% - Accent1 3 2" xfId="322"/>
    <cellStyle name="60% - Accent1 3 3" xfId="245"/>
    <cellStyle name="60% - Accent1 4" xfId="244"/>
    <cellStyle name="60% - Accent1 5" xfId="364"/>
    <cellStyle name="60% - Accent2" xfId="24" builtinId="36" customBuiltin="1"/>
    <cellStyle name="60% - Accent2 2" xfId="56"/>
    <cellStyle name="60% - Accent2 2 2" xfId="179"/>
    <cellStyle name="60% - Accent2 3" xfId="143"/>
    <cellStyle name="60% - Accent2 3 2" xfId="323"/>
    <cellStyle name="60% - Accent2 3 3" xfId="247"/>
    <cellStyle name="60% - Accent2 4" xfId="246"/>
    <cellStyle name="60% - Accent2 5" xfId="365"/>
    <cellStyle name="60% - Accent3" xfId="28" builtinId="40" customBuiltin="1"/>
    <cellStyle name="60% - Accent3 2" xfId="57"/>
    <cellStyle name="60% - Accent3 2 2" xfId="213"/>
    <cellStyle name="60% - Accent3 3" xfId="144"/>
    <cellStyle name="60% - Accent3 3 2" xfId="324"/>
    <cellStyle name="60% - Accent3 3 3" xfId="249"/>
    <cellStyle name="60% - Accent3 4" xfId="248"/>
    <cellStyle name="60% - Accent3 5" xfId="366"/>
    <cellStyle name="60% - Accent4" xfId="32" builtinId="44" customBuiltin="1"/>
    <cellStyle name="60% - Accent4 2" xfId="58"/>
    <cellStyle name="60% - Accent4 2 2" xfId="180"/>
    <cellStyle name="60% - Accent4 3" xfId="145"/>
    <cellStyle name="60% - Accent4 3 2" xfId="325"/>
    <cellStyle name="60% - Accent4 3 3" xfId="251"/>
    <cellStyle name="60% - Accent4 4" xfId="250"/>
    <cellStyle name="60% - Accent4 5" xfId="367"/>
    <cellStyle name="60% - Accent5" xfId="36" builtinId="48" customBuiltin="1"/>
    <cellStyle name="60% - Accent5 2" xfId="59"/>
    <cellStyle name="60% - Accent5 2 2" xfId="209"/>
    <cellStyle name="60% - Accent5 3" xfId="146"/>
    <cellStyle name="60% - Accent5 3 2" xfId="326"/>
    <cellStyle name="60% - Accent5 3 3" xfId="253"/>
    <cellStyle name="60% - Accent5 4" xfId="252"/>
    <cellStyle name="60% - Accent5 5" xfId="368"/>
    <cellStyle name="60% - Accent6" xfId="40" builtinId="52" customBuiltin="1"/>
    <cellStyle name="60% - Accent6 2" xfId="60"/>
    <cellStyle name="60% - Accent6 2 2" xfId="181"/>
    <cellStyle name="60% - Accent6 3" xfId="147"/>
    <cellStyle name="60% - Accent6 3 2" xfId="327"/>
    <cellStyle name="60% - Accent6 3 3" xfId="255"/>
    <cellStyle name="60% - Accent6 4" xfId="254"/>
    <cellStyle name="60% - Accent6 5" xfId="369"/>
    <cellStyle name="Accent1" xfId="17" builtinId="29" customBuiltin="1"/>
    <cellStyle name="Accent1 2" xfId="61"/>
    <cellStyle name="Accent1 2 2" xfId="205"/>
    <cellStyle name="Accent1 3" xfId="148"/>
    <cellStyle name="Accent1 3 2" xfId="328"/>
    <cellStyle name="Accent1 3 3" xfId="257"/>
    <cellStyle name="Accent1 4" xfId="256"/>
    <cellStyle name="Accent1 5" xfId="370"/>
    <cellStyle name="Accent2" xfId="21" builtinId="33" customBuiltin="1"/>
    <cellStyle name="Accent2 2" xfId="62"/>
    <cellStyle name="Accent2 2 2" xfId="182"/>
    <cellStyle name="Accent2 3" xfId="149"/>
    <cellStyle name="Accent2 3 2" xfId="329"/>
    <cellStyle name="Accent2 3 3" xfId="259"/>
    <cellStyle name="Accent2 4" xfId="258"/>
    <cellStyle name="Accent2 5" xfId="371"/>
    <cellStyle name="Accent3" xfId="25" builtinId="37" customBuiltin="1"/>
    <cellStyle name="Accent3 2" xfId="63"/>
    <cellStyle name="Accent3 2 2" xfId="202"/>
    <cellStyle name="Accent3 3" xfId="150"/>
    <cellStyle name="Accent3 3 2" xfId="330"/>
    <cellStyle name="Accent3 3 3" xfId="261"/>
    <cellStyle name="Accent3 4" xfId="260"/>
    <cellStyle name="Accent3 5" xfId="372"/>
    <cellStyle name="Accent4" xfId="29" builtinId="41" customBuiltin="1"/>
    <cellStyle name="Accent4 2" xfId="64"/>
    <cellStyle name="Accent4 2 2" xfId="183"/>
    <cellStyle name="Accent4 3" xfId="151"/>
    <cellStyle name="Accent4 3 2" xfId="331"/>
    <cellStyle name="Accent4 3 3" xfId="263"/>
    <cellStyle name="Accent4 4" xfId="262"/>
    <cellStyle name="Accent4 5" xfId="373"/>
    <cellStyle name="Accent5" xfId="33" builtinId="45" customBuiltin="1"/>
    <cellStyle name="Accent5 2" xfId="65"/>
    <cellStyle name="Accent5 2 2" xfId="198"/>
    <cellStyle name="Accent5 3" xfId="152"/>
    <cellStyle name="Accent5 3 2" xfId="332"/>
    <cellStyle name="Accent5 3 3" xfId="265"/>
    <cellStyle name="Accent5 4" xfId="264"/>
    <cellStyle name="Accent5 5" xfId="374"/>
    <cellStyle name="Accent6" xfId="37" builtinId="49" customBuiltin="1"/>
    <cellStyle name="Accent6 2" xfId="66"/>
    <cellStyle name="Accent6 2 2" xfId="184"/>
    <cellStyle name="Accent6 3" xfId="153"/>
    <cellStyle name="Accent6 3 2" xfId="333"/>
    <cellStyle name="Accent6 3 3" xfId="267"/>
    <cellStyle name="Accent6 4" xfId="266"/>
    <cellStyle name="Accent6 5" xfId="375"/>
    <cellStyle name="Bad" xfId="7" builtinId="27" customBuiltin="1"/>
    <cellStyle name="Bad 2" xfId="67"/>
    <cellStyle name="Bad 2 2" xfId="216"/>
    <cellStyle name="Bad 3" xfId="154"/>
    <cellStyle name="Bad 3 2" xfId="334"/>
    <cellStyle name="Bad 3 3" xfId="269"/>
    <cellStyle name="Bad 4" xfId="268"/>
    <cellStyle name="Bad 5" xfId="376"/>
    <cellStyle name="Calculation" xfId="11" builtinId="22" customBuiltin="1"/>
    <cellStyle name="Calculation 2" xfId="68"/>
    <cellStyle name="Calculation 2 2" xfId="185"/>
    <cellStyle name="Calculation 3" xfId="155"/>
    <cellStyle name="Calculation 3 2" xfId="335"/>
    <cellStyle name="Calculation 3 3" xfId="271"/>
    <cellStyle name="Calculation 4" xfId="270"/>
    <cellStyle name="Calculation 5" xfId="377"/>
    <cellStyle name="Check Cell" xfId="13" builtinId="23" customBuiltin="1"/>
    <cellStyle name="Check Cell 2" xfId="69"/>
    <cellStyle name="Check Cell 2 2" xfId="212"/>
    <cellStyle name="Check Cell 3" xfId="156"/>
    <cellStyle name="Check Cell 3 2" xfId="336"/>
    <cellStyle name="Check Cell 3 3" xfId="273"/>
    <cellStyle name="Check Cell 4" xfId="272"/>
    <cellStyle name="Check Cell 5" xfId="378"/>
    <cellStyle name="Comma 2" xfId="186"/>
    <cellStyle name="Comma 3" xfId="208"/>
    <cellStyle name="Currency 2" xfId="187"/>
    <cellStyle name="Currency 3" xfId="204"/>
    <cellStyle name="Explanatory Text" xfId="15" builtinId="53" customBuiltin="1"/>
    <cellStyle name="Explanatory Text 2" xfId="70"/>
    <cellStyle name="Explanatory Text 2 2" xfId="188"/>
    <cellStyle name="Explanatory Text 3" xfId="157"/>
    <cellStyle name="Explanatory Text 3 2" xfId="337"/>
    <cellStyle name="Explanatory Text 3 3" xfId="275"/>
    <cellStyle name="Explanatory Text 4" xfId="274"/>
    <cellStyle name="Explanatory Text 5" xfId="379"/>
    <cellStyle name="Explanatory Text 6" xfId="380"/>
    <cellStyle name="Good" xfId="6" builtinId="26" customBuiltin="1"/>
    <cellStyle name="Good 2" xfId="71"/>
    <cellStyle name="Good 2 2" xfId="201"/>
    <cellStyle name="Good 3" xfId="158"/>
    <cellStyle name="Good 3 2" xfId="338"/>
    <cellStyle name="Good 3 3" xfId="277"/>
    <cellStyle name="Good 4" xfId="276"/>
    <cellStyle name="Good 5" xfId="381"/>
    <cellStyle name="Gy-border" xfId="92"/>
    <cellStyle name="Gy-border 2" xfId="93"/>
    <cellStyle name="Gy-border 2 2" xfId="102"/>
    <cellStyle name="Gy-border 3" xfId="103"/>
    <cellStyle name="Gy-border 4" xfId="104"/>
    <cellStyle name="Gy-border 4 2" xfId="105"/>
    <cellStyle name="Gy-border 4 3" xfId="106"/>
    <cellStyle name="Gy-border 5" xfId="127"/>
    <cellStyle name="Gy-border 6" xfId="172"/>
    <cellStyle name="Gy-border 6 2" xfId="429"/>
    <cellStyle name="Heading 1" xfId="2" builtinId="16" customBuiltin="1"/>
    <cellStyle name="Heading 1 2" xfId="72"/>
    <cellStyle name="Heading 1 2 2" xfId="189"/>
    <cellStyle name="Heading 1 3" xfId="159"/>
    <cellStyle name="Heading 1 3 2" xfId="339"/>
    <cellStyle name="Heading 1 3 3" xfId="279"/>
    <cellStyle name="Heading 1 4" xfId="278"/>
    <cellStyle name="Heading 1 5" xfId="382"/>
    <cellStyle name="Heading 1 6" xfId="383"/>
    <cellStyle name="Heading 2" xfId="3" builtinId="17" customBuiltin="1"/>
    <cellStyle name="Heading 2 2" xfId="73"/>
    <cellStyle name="Heading 2 2 2" xfId="197"/>
    <cellStyle name="Heading 2 3" xfId="160"/>
    <cellStyle name="Heading 2 3 2" xfId="340"/>
    <cellStyle name="Heading 2 3 3" xfId="281"/>
    <cellStyle name="Heading 2 4" xfId="280"/>
    <cellStyle name="Heading 2 5" xfId="384"/>
    <cellStyle name="Heading 2 6" xfId="385"/>
    <cellStyle name="Heading 3" xfId="4" builtinId="18" customBuiltin="1"/>
    <cellStyle name="Heading 3 2" xfId="74"/>
    <cellStyle name="Heading 3 2 2" xfId="190"/>
    <cellStyle name="Heading 3 3" xfId="161"/>
    <cellStyle name="Heading 3 3 2" xfId="341"/>
    <cellStyle name="Heading 3 3 3" xfId="283"/>
    <cellStyle name="Heading 3 4" xfId="282"/>
    <cellStyle name="Heading 3 5" xfId="386"/>
    <cellStyle name="Heading 3 6" xfId="387"/>
    <cellStyle name="Heading 4" xfId="5" builtinId="19" customBuiltin="1"/>
    <cellStyle name="Heading 4 2" xfId="75"/>
    <cellStyle name="Heading 4 2 2" xfId="215"/>
    <cellStyle name="Heading 4 3" xfId="162"/>
    <cellStyle name="Heading 4 3 2" xfId="342"/>
    <cellStyle name="Heading 4 3 3" xfId="285"/>
    <cellStyle name="Heading 4 4" xfId="284"/>
    <cellStyle name="Heading 4 5" xfId="388"/>
    <cellStyle name="Heading 4 6" xfId="389"/>
    <cellStyle name="Input" xfId="9" builtinId="20" customBuiltin="1"/>
    <cellStyle name="Input 2" xfId="76"/>
    <cellStyle name="Input 2 2" xfId="191"/>
    <cellStyle name="Input 3" xfId="163"/>
    <cellStyle name="Input 3 2" xfId="343"/>
    <cellStyle name="Input 3 3" xfId="287"/>
    <cellStyle name="Input 4" xfId="286"/>
    <cellStyle name="Input 5" xfId="390"/>
    <cellStyle name="Linked Cell" xfId="12" builtinId="24" customBuiltin="1"/>
    <cellStyle name="Linked Cell 2" xfId="77"/>
    <cellStyle name="Linked Cell 2 2" xfId="211"/>
    <cellStyle name="Linked Cell 3" xfId="164"/>
    <cellStyle name="Linked Cell 3 2" xfId="344"/>
    <cellStyle name="Linked Cell 3 3" xfId="289"/>
    <cellStyle name="Linked Cell 4" xfId="288"/>
    <cellStyle name="Linked Cell 5" xfId="391"/>
    <cellStyle name="Linked Cell 6" xfId="392"/>
    <cellStyle name="Neutral" xfId="8" builtinId="28" customBuiltin="1"/>
    <cellStyle name="Neutral 2" xfId="78"/>
    <cellStyle name="Neutral 2 2" xfId="192"/>
    <cellStyle name="Neutral 3" xfId="165"/>
    <cellStyle name="Neutral 3 2" xfId="345"/>
    <cellStyle name="Neutral 3 3" xfId="291"/>
    <cellStyle name="Neutral 4" xfId="290"/>
    <cellStyle name="Neutral 5" xfId="393"/>
    <cellStyle name="Normal" xfId="0" builtinId="0"/>
    <cellStyle name="Normal 10" xfId="394"/>
    <cellStyle name="Normal 10 2" xfId="448"/>
    <cellStyle name="Normal 11" xfId="41"/>
    <cellStyle name="Normal 12" xfId="404"/>
    <cellStyle name="Normal 13" xfId="449"/>
    <cellStyle name="Normal 2" xfId="42"/>
    <cellStyle name="Normal 2 2" xfId="87"/>
    <cellStyle name="Normal 2 2 2" xfId="95"/>
    <cellStyle name="Normal 2 2 2 2" xfId="122"/>
    <cellStyle name="Normal 2 2 2 2 2" xfId="424"/>
    <cellStyle name="Normal 2 2 2 3" xfId="421"/>
    <cellStyle name="Normal 2 2 3" xfId="96"/>
    <cellStyle name="Normal 2 2 3 2" xfId="107"/>
    <cellStyle name="Normal 2 2 4" xfId="108"/>
    <cellStyle name="Normal 2 2 4 2" xfId="121"/>
    <cellStyle name="Normal 2 2 4 2 2" xfId="423"/>
    <cellStyle name="Normal 2 2 5" xfId="94"/>
    <cellStyle name="Normal 2 2 6" xfId="419"/>
    <cellStyle name="Normal 2 3" xfId="91"/>
    <cellStyle name="Normal 2 3 2" xfId="109"/>
    <cellStyle name="Normal 2 3 3" xfId="128"/>
    <cellStyle name="Normal 2 4" xfId="110"/>
    <cellStyle name="Normal 2 4 2" xfId="111"/>
    <cellStyle name="Normal 2 4 3" xfId="112"/>
    <cellStyle name="Normal 2 5" xfId="306"/>
    <cellStyle name="Normal 2 5 2" xfId="445"/>
    <cellStyle name="Normal 2 6" xfId="207"/>
    <cellStyle name="Normal 2 7" xfId="405"/>
    <cellStyle name="Normal 3" xfId="85"/>
    <cellStyle name="Normal 3 2" xfId="113"/>
    <cellStyle name="Normal 3 3" xfId="166"/>
    <cellStyle name="Normal 4" xfId="86"/>
    <cellStyle name="Normal 4 2" xfId="88"/>
    <cellStyle name="Normal 4 2 2" xfId="123"/>
    <cellStyle name="Normal 4 2 3" xfId="129"/>
    <cellStyle name="Normal 4 2 4" xfId="97"/>
    <cellStyle name="Normal 4 2 5" xfId="308"/>
    <cellStyle name="Normal 4 3" xfId="114"/>
    <cellStyle name="Normal 4 4" xfId="115"/>
    <cellStyle name="Normal 4 4 2" xfId="116"/>
    <cellStyle name="Normal 4 4 3" xfId="117"/>
    <cellStyle name="Normal 4 5" xfId="292"/>
    <cellStyle name="Normal 4 5 2" xfId="443"/>
    <cellStyle name="Normal 4 6" xfId="307"/>
    <cellStyle name="Normal 5" xfId="89"/>
    <cellStyle name="Normal 5 2" xfId="118"/>
    <cellStyle name="Normal 5 3" xfId="120"/>
    <cellStyle name="Normal 5 3 2" xfId="422"/>
    <cellStyle name="Normal 5 4" xfId="101"/>
    <cellStyle name="Normal 6" xfId="126"/>
    <cellStyle name="Normal 6 2" xfId="303"/>
    <cellStyle name="Normal 6 3" xfId="427"/>
    <cellStyle name="Normal 7" xfId="119"/>
    <cellStyle name="Normal 7 2" xfId="305"/>
    <cellStyle name="Normal 7 3" xfId="304"/>
    <cellStyle name="Normal 7 4" xfId="309"/>
    <cellStyle name="Normal 7 5" xfId="218"/>
    <cellStyle name="Normal 7 5 2" xfId="430"/>
    <cellStyle name="Normal 8" xfId="171"/>
    <cellStyle name="Normal 8 2" xfId="349"/>
    <cellStyle name="Normal 8 2 2" xfId="446"/>
    <cellStyle name="Normal 8 3" xfId="219"/>
    <cellStyle name="Normal 8 4" xfId="428"/>
    <cellStyle name="Normal 9" xfId="351"/>
    <cellStyle name="Normal 9 2" xfId="403"/>
    <cellStyle name="Normal 9 3" xfId="447"/>
    <cellStyle name="Note 2" xfId="79"/>
    <cellStyle name="Note 2 2" xfId="90"/>
    <cellStyle name="Note 2 2 2" xfId="125"/>
    <cellStyle name="Note 2 2 2 2" xfId="426"/>
    <cellStyle name="Note 2 2 3" xfId="420"/>
    <cellStyle name="Note 2 3" xfId="98"/>
    <cellStyle name="Note 2 4" xfId="99"/>
    <cellStyle name="Note 2 5" xfId="193"/>
    <cellStyle name="Note 3" xfId="100"/>
    <cellStyle name="Note 3 2" xfId="294"/>
    <cellStyle name="Note 3 2 2" xfId="444"/>
    <cellStyle name="Note 4" xfId="124"/>
    <cellStyle name="Note 4 2" xfId="293"/>
    <cellStyle name="Note 4 3" xfId="425"/>
    <cellStyle name="Note 5" xfId="167"/>
    <cellStyle name="Note 6" xfId="395"/>
    <cellStyle name="Note 7" xfId="84"/>
    <cellStyle name="Note 8" xfId="406"/>
    <cellStyle name="Output" xfId="10" builtinId="21" customBuiltin="1"/>
    <cellStyle name="Output 2" xfId="80"/>
    <cellStyle name="Output 2 2" xfId="200"/>
    <cellStyle name="Output 3" xfId="168"/>
    <cellStyle name="Output 3 2" xfId="346"/>
    <cellStyle name="Output 3 3" xfId="296"/>
    <cellStyle name="Output 4" xfId="295"/>
    <cellStyle name="Output 5" xfId="396"/>
    <cellStyle name="Title" xfId="1" builtinId="15" customBuiltin="1"/>
    <cellStyle name="Title 2" xfId="81"/>
    <cellStyle name="Title 2 2" xfId="194"/>
    <cellStyle name="Title 3" xfId="298"/>
    <cellStyle name="Title 4" xfId="297"/>
    <cellStyle name="Title 5" xfId="397"/>
    <cellStyle name="Title 6" xfId="398"/>
    <cellStyle name="Total" xfId="16" builtinId="25" customBuiltin="1"/>
    <cellStyle name="Total 2" xfId="82"/>
    <cellStyle name="Total 2 2" xfId="196"/>
    <cellStyle name="Total 3" xfId="169"/>
    <cellStyle name="Total 3 2" xfId="347"/>
    <cellStyle name="Total 3 3" xfId="300"/>
    <cellStyle name="Total 4" xfId="299"/>
    <cellStyle name="Total 5" xfId="399"/>
    <cellStyle name="Total 6" xfId="400"/>
    <cellStyle name="Warning Text" xfId="14" builtinId="11" customBuiltin="1"/>
    <cellStyle name="Warning Text 2" xfId="83"/>
    <cellStyle name="Warning Text 2 2" xfId="350"/>
    <cellStyle name="Warning Text 3" xfId="170"/>
    <cellStyle name="Warning Text 3 2" xfId="348"/>
    <cellStyle name="Warning Text 3 3" xfId="302"/>
    <cellStyle name="Warning Text 4" xfId="301"/>
    <cellStyle name="Warning Text 5" xfId="401"/>
    <cellStyle name="Warning Text 6" xfId="402"/>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4200525</xdr:colOff>
      <xdr:row>0</xdr:row>
      <xdr:rowOff>47625</xdr:rowOff>
    </xdr:from>
    <xdr:to>
      <xdr:col>0</xdr:col>
      <xdr:colOff>6067425</xdr:colOff>
      <xdr:row>1</xdr:row>
      <xdr:rowOff>209550</xdr:rowOff>
    </xdr:to>
    <xdr:pic>
      <xdr:nvPicPr>
        <xdr:cNvPr id="3"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tabSelected="1" workbookViewId="0"/>
  </sheetViews>
  <sheetFormatPr defaultRowHeight="12"/>
  <cols>
    <col min="1" max="1" width="99.5703125" customWidth="1"/>
    <col min="2" max="2" width="51.28515625" customWidth="1"/>
  </cols>
  <sheetData>
    <row r="1" spans="1:2" ht="15.75">
      <c r="A1" s="5" t="s">
        <v>18</v>
      </c>
    </row>
    <row r="2" spans="1:2" ht="15.75">
      <c r="A2" s="169" t="s">
        <v>905</v>
      </c>
    </row>
    <row r="3" spans="1:2" ht="15" customHeight="1">
      <c r="A3" s="6"/>
    </row>
    <row r="4" spans="1:2" ht="37.5">
      <c r="A4" s="170" t="s">
        <v>988</v>
      </c>
    </row>
    <row r="5" spans="1:2" ht="15" customHeight="1">
      <c r="A5" s="7"/>
    </row>
    <row r="6" spans="1:2" ht="18">
      <c r="A6" s="12" t="s">
        <v>991</v>
      </c>
      <c r="B6" s="14"/>
    </row>
    <row r="7" spans="1:2">
      <c r="A7" s="353" t="s">
        <v>992</v>
      </c>
      <c r="B7" s="14"/>
    </row>
    <row r="8" spans="1:2" ht="15" customHeight="1">
      <c r="A8" s="354"/>
    </row>
    <row r="9" spans="1:2" ht="17.100000000000001" customHeight="1">
      <c r="A9" s="8" t="s">
        <v>979</v>
      </c>
      <c r="B9" s="15"/>
    </row>
    <row r="10" spans="1:2" ht="47.25" customHeight="1">
      <c r="A10" s="12" t="s">
        <v>993</v>
      </c>
      <c r="B10" s="15"/>
    </row>
    <row r="11" spans="1:2" ht="15" customHeight="1">
      <c r="A11" s="8"/>
      <c r="B11" s="15"/>
    </row>
    <row r="12" spans="1:2" s="20" customFormat="1" ht="16.5" customHeight="1">
      <c r="A12" s="9" t="s">
        <v>906</v>
      </c>
    </row>
    <row r="13" spans="1:2" s="20" customFormat="1" ht="16.5" customHeight="1">
      <c r="A13" s="9" t="s">
        <v>25</v>
      </c>
    </row>
    <row r="14" spans="1:2" ht="30">
      <c r="A14" s="355" t="s">
        <v>907</v>
      </c>
    </row>
    <row r="15" spans="1:2" ht="15">
      <c r="A15" s="355" t="s">
        <v>909</v>
      </c>
    </row>
    <row r="16" spans="1:2" ht="15">
      <c r="A16" s="355" t="s">
        <v>908</v>
      </c>
    </row>
    <row r="17" spans="1:1" ht="30">
      <c r="A17" s="349" t="s">
        <v>1261</v>
      </c>
    </row>
    <row r="18" spans="1:1" ht="30.75" customHeight="1">
      <c r="A18" s="349" t="s">
        <v>1262</v>
      </c>
    </row>
    <row r="19" spans="1:1" ht="30">
      <c r="A19" s="349" t="s">
        <v>1263</v>
      </c>
    </row>
    <row r="20" spans="1:1" ht="30">
      <c r="A20" s="349" t="s">
        <v>1264</v>
      </c>
    </row>
    <row r="21" spans="1:1" ht="17.25" customHeight="1">
      <c r="A21" s="349" t="s">
        <v>1265</v>
      </c>
    </row>
    <row r="22" spans="1:1" ht="18" customHeight="1">
      <c r="A22" s="446" t="s">
        <v>1266</v>
      </c>
    </row>
    <row r="23" spans="1:1" ht="30">
      <c r="A23" s="447" t="s">
        <v>1277</v>
      </c>
    </row>
    <row r="24" spans="1:1" ht="15">
      <c r="A24" s="447" t="s">
        <v>1278</v>
      </c>
    </row>
    <row r="25" spans="1:1" ht="15">
      <c r="A25" s="448" t="s">
        <v>1267</v>
      </c>
    </row>
    <row r="27" spans="1:1" ht="90">
      <c r="A27" s="171" t="s">
        <v>125</v>
      </c>
    </row>
    <row r="28" spans="1:1" ht="15">
      <c r="A28" s="171"/>
    </row>
    <row r="29" spans="1:1" ht="30">
      <c r="A29" s="8" t="s">
        <v>19</v>
      </c>
    </row>
    <row r="30" spans="1:1" ht="48">
      <c r="A30" s="12" t="s">
        <v>989</v>
      </c>
    </row>
    <row r="31" spans="1:1" ht="15" customHeight="1">
      <c r="A31" s="8"/>
    </row>
    <row r="32" spans="1:1" ht="18" customHeight="1">
      <c r="A32" s="9" t="s">
        <v>994</v>
      </c>
    </row>
    <row r="33" spans="1:2" ht="17.25" customHeight="1">
      <c r="A33" s="9"/>
    </row>
    <row r="34" spans="1:2" ht="18" customHeight="1">
      <c r="A34" s="356" t="s">
        <v>943</v>
      </c>
    </row>
    <row r="35" spans="1:2" ht="35.1" customHeight="1">
      <c r="A35" s="12" t="s">
        <v>998</v>
      </c>
    </row>
    <row r="36" spans="1:2" ht="50.1" customHeight="1">
      <c r="A36" s="12" t="s">
        <v>999</v>
      </c>
    </row>
    <row r="37" spans="1:2" ht="35.1" customHeight="1">
      <c r="A37" s="12" t="s">
        <v>1000</v>
      </c>
    </row>
    <row r="38" spans="1:2" ht="33.75" customHeight="1">
      <c r="A38" s="12" t="s">
        <v>1001</v>
      </c>
    </row>
    <row r="39" spans="1:2" ht="45">
      <c r="A39" s="12" t="s">
        <v>1002</v>
      </c>
    </row>
    <row r="40" spans="1:2" ht="30">
      <c r="A40" s="12" t="s">
        <v>1003</v>
      </c>
      <c r="B40" s="4"/>
    </row>
    <row r="41" spans="1:2" ht="60">
      <c r="A41" s="12" t="s">
        <v>1004</v>
      </c>
    </row>
    <row r="42" spans="1:2" ht="14.25">
      <c r="A42" s="9"/>
    </row>
    <row r="43" spans="1:2" ht="90">
      <c r="A43" s="12" t="s">
        <v>980</v>
      </c>
    </row>
    <row r="44" spans="1:2" ht="15">
      <c r="A44" s="8"/>
    </row>
    <row r="45" spans="1:2" ht="15">
      <c r="A45" s="10" t="s">
        <v>995</v>
      </c>
    </row>
    <row r="46" spans="1:2" ht="15">
      <c r="A46" s="10" t="s">
        <v>996</v>
      </c>
    </row>
    <row r="47" spans="1:2" ht="15">
      <c r="A47" s="10" t="s">
        <v>997</v>
      </c>
    </row>
    <row r="48" spans="1:2" ht="15">
      <c r="A48" s="10" t="s">
        <v>20</v>
      </c>
    </row>
    <row r="49" spans="1:1" ht="15">
      <c r="A49" s="11" t="s">
        <v>21</v>
      </c>
    </row>
    <row r="50" spans="1:1" ht="15">
      <c r="A50" s="18"/>
    </row>
    <row r="52" spans="1:1" ht="15.75">
      <c r="A52" s="19"/>
    </row>
  </sheetData>
  <phoneticPr fontId="13" type="noConversion"/>
  <pageMargins left="0.75" right="0.75" top="0.7" bottom="0.7" header="0.5" footer="0.5"/>
  <pageSetup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5"/>
  <sheetViews>
    <sheetView workbookViewId="0"/>
  </sheetViews>
  <sheetFormatPr defaultRowHeight="12"/>
  <cols>
    <col min="2" max="5" width="9.28515625" bestFit="1" customWidth="1"/>
    <col min="6" max="6" width="10.28515625" bestFit="1" customWidth="1"/>
    <col min="7" max="22" width="9.28515625" bestFit="1" customWidth="1"/>
  </cols>
  <sheetData>
    <row r="1" spans="1:23" s="28" customFormat="1" ht="15" customHeight="1">
      <c r="A1" s="175" t="s">
        <v>1256</v>
      </c>
    </row>
    <row r="2" spans="1:23" s="28" customFormat="1" ht="12.75">
      <c r="A2" s="363" t="s">
        <v>1251</v>
      </c>
      <c r="B2" s="433"/>
      <c r="C2" s="433"/>
      <c r="D2" s="30"/>
      <c r="E2" s="30"/>
      <c r="F2" s="434"/>
      <c r="K2" s="370"/>
      <c r="M2" s="370"/>
      <c r="N2" s="370"/>
      <c r="O2" s="370"/>
    </row>
    <row r="3" spans="1:23" s="28" customFormat="1" ht="15.75">
      <c r="A3" s="412"/>
      <c r="B3" s="413"/>
      <c r="C3" s="414"/>
      <c r="D3" s="234"/>
      <c r="E3" s="234"/>
      <c r="F3" s="416" t="s">
        <v>661</v>
      </c>
      <c r="G3" s="417"/>
      <c r="H3" s="207"/>
      <c r="I3" s="207"/>
      <c r="J3" s="207"/>
      <c r="K3" s="437" t="s">
        <v>661</v>
      </c>
      <c r="L3" s="207"/>
      <c r="M3" s="420" t="s">
        <v>661</v>
      </c>
      <c r="N3" s="420" t="s">
        <v>661</v>
      </c>
      <c r="O3" s="420"/>
      <c r="P3" s="207"/>
      <c r="Q3" s="207"/>
      <c r="R3" s="462" t="s">
        <v>658</v>
      </c>
      <c r="S3" s="457"/>
      <c r="T3" s="457"/>
      <c r="U3" s="457"/>
      <c r="V3" s="207"/>
    </row>
    <row r="4" spans="1:23" s="28" customFormat="1" ht="13.5">
      <c r="A4" s="304" t="s">
        <v>650</v>
      </c>
      <c r="B4" s="305" t="s">
        <v>82</v>
      </c>
      <c r="C4" s="305" t="s">
        <v>81</v>
      </c>
      <c r="D4" s="435" t="s">
        <v>81</v>
      </c>
      <c r="E4" s="307" t="s">
        <v>958</v>
      </c>
      <c r="F4" s="308" t="s">
        <v>959</v>
      </c>
      <c r="G4" s="309"/>
      <c r="H4" s="376" t="s">
        <v>960</v>
      </c>
      <c r="I4" s="311" t="s">
        <v>961</v>
      </c>
      <c r="J4" s="312"/>
      <c r="K4" s="311" t="s">
        <v>962</v>
      </c>
      <c r="L4" s="312"/>
      <c r="M4" s="311" t="s">
        <v>963</v>
      </c>
      <c r="N4" s="312"/>
      <c r="O4" s="305" t="s">
        <v>1008</v>
      </c>
      <c r="P4" s="311" t="s">
        <v>962</v>
      </c>
      <c r="Q4" s="312"/>
      <c r="R4" s="311" t="s">
        <v>964</v>
      </c>
      <c r="S4" s="312" t="s">
        <v>965</v>
      </c>
      <c r="T4" s="311" t="s">
        <v>966</v>
      </c>
      <c r="U4" s="312" t="s">
        <v>967</v>
      </c>
      <c r="V4" s="316" t="s">
        <v>659</v>
      </c>
      <c r="W4" s="436"/>
    </row>
    <row r="5" spans="1:23" s="28" customFormat="1" ht="13.5">
      <c r="A5" s="317"/>
      <c r="B5" s="318" t="s">
        <v>120</v>
      </c>
      <c r="C5" s="318" t="s">
        <v>120</v>
      </c>
      <c r="D5" s="318" t="s">
        <v>82</v>
      </c>
      <c r="E5" s="318" t="s">
        <v>120</v>
      </c>
      <c r="F5" s="320" t="s">
        <v>968</v>
      </c>
      <c r="G5" s="318" t="s">
        <v>1009</v>
      </c>
      <c r="H5" s="397" t="s">
        <v>100</v>
      </c>
      <c r="I5" s="322" t="s">
        <v>969</v>
      </c>
      <c r="J5" s="318" t="s">
        <v>1009</v>
      </c>
      <c r="K5" s="322" t="s">
        <v>970</v>
      </c>
      <c r="L5" s="318" t="s">
        <v>1009</v>
      </c>
      <c r="M5" s="322" t="s">
        <v>971</v>
      </c>
      <c r="N5" s="318" t="s">
        <v>1009</v>
      </c>
      <c r="O5" s="438" t="s">
        <v>1010</v>
      </c>
      <c r="P5" s="322" t="s">
        <v>969</v>
      </c>
      <c r="Q5" s="318" t="s">
        <v>1009</v>
      </c>
      <c r="R5" s="322" t="s">
        <v>971</v>
      </c>
      <c r="S5" s="322" t="s">
        <v>971</v>
      </c>
      <c r="T5" s="322" t="s">
        <v>972</v>
      </c>
      <c r="U5" s="322" t="s">
        <v>972</v>
      </c>
      <c r="V5" s="325" t="s">
        <v>660</v>
      </c>
      <c r="W5" s="436"/>
    </row>
    <row r="6" spans="1:23" s="205" customFormat="1">
      <c r="A6" s="377" t="s">
        <v>1175</v>
      </c>
      <c r="B6" s="378">
        <v>162.08520189549799</v>
      </c>
      <c r="C6" s="378">
        <v>44.632652168721798</v>
      </c>
      <c r="D6" s="379">
        <v>0.284452430888882</v>
      </c>
      <c r="E6" s="378">
        <v>45.887436709589103</v>
      </c>
      <c r="F6" s="380">
        <v>6.4491827930850712E-5</v>
      </c>
      <c r="G6" s="378">
        <v>20.8710409140248</v>
      </c>
      <c r="H6" s="381">
        <v>0.111790134535337</v>
      </c>
      <c r="I6" s="381">
        <v>8.36225973965085E-2</v>
      </c>
      <c r="J6" s="382">
        <v>2.6682268399206004</v>
      </c>
      <c r="K6" s="379">
        <v>5.0572388718061196</v>
      </c>
      <c r="L6" s="382">
        <v>1.81640781690997</v>
      </c>
      <c r="M6" s="381">
        <v>0.32957728241501</v>
      </c>
      <c r="N6" s="382">
        <v>1.7139196557687899</v>
      </c>
      <c r="O6" s="379">
        <v>0.94357645888381803</v>
      </c>
      <c r="P6" s="381">
        <v>0.11128968785832601</v>
      </c>
      <c r="Q6" s="382">
        <v>0.60151207045330002</v>
      </c>
      <c r="R6" s="383">
        <v>1836.33237030429</v>
      </c>
      <c r="S6" s="384">
        <v>27.387497270796</v>
      </c>
      <c r="T6" s="383">
        <v>1820.58324504559</v>
      </c>
      <c r="U6" s="384">
        <v>10.915869108321401</v>
      </c>
      <c r="V6" s="385">
        <v>-0.994169535623457</v>
      </c>
      <c r="W6" s="247"/>
    </row>
    <row r="7" spans="1:23" s="205" customFormat="1">
      <c r="A7" s="377" t="s">
        <v>1176</v>
      </c>
      <c r="B7" s="378">
        <v>121.856567238338</v>
      </c>
      <c r="C7" s="378">
        <v>56.329235447930095</v>
      </c>
      <c r="D7" s="379">
        <v>0.47751304288674301</v>
      </c>
      <c r="E7" s="378">
        <v>31.844807637009101</v>
      </c>
      <c r="F7" s="380">
        <v>8.1588860178183895E-5</v>
      </c>
      <c r="G7" s="378">
        <v>54.530928290684606</v>
      </c>
      <c r="H7" s="381">
        <v>0.14142613023286402</v>
      </c>
      <c r="I7" s="381">
        <v>0.135367142129759</v>
      </c>
      <c r="J7" s="382">
        <v>2.3070351840021699</v>
      </c>
      <c r="K7" s="379">
        <v>4.6826239877895306</v>
      </c>
      <c r="L7" s="382">
        <v>1.85923903592379</v>
      </c>
      <c r="M7" s="381">
        <v>0.30422613940160798</v>
      </c>
      <c r="N7" s="382">
        <v>1.7161009280078598</v>
      </c>
      <c r="O7" s="379">
        <v>0.92301253085254509</v>
      </c>
      <c r="P7" s="381">
        <v>0.111632714290965</v>
      </c>
      <c r="Q7" s="382">
        <v>0.71537919846286702</v>
      </c>
      <c r="R7" s="383">
        <v>1712.2312216309299</v>
      </c>
      <c r="S7" s="384">
        <v>25.8050472046172</v>
      </c>
      <c r="T7" s="383">
        <v>1826.1662772283798</v>
      </c>
      <c r="U7" s="384">
        <v>12.973413834421001</v>
      </c>
      <c r="V7" s="385">
        <v>7.1014650349935398</v>
      </c>
      <c r="W7" s="247"/>
    </row>
    <row r="8" spans="1:23" s="205" customFormat="1">
      <c r="A8" s="377" t="s">
        <v>1177</v>
      </c>
      <c r="B8" s="378">
        <v>157.39032202688699</v>
      </c>
      <c r="C8" s="378">
        <v>43.8548620984919</v>
      </c>
      <c r="D8" s="379">
        <v>0.28783264411901499</v>
      </c>
      <c r="E8" s="378">
        <v>46.272262180829898</v>
      </c>
      <c r="F8" s="380">
        <v>6.3224291110411008E-5</v>
      </c>
      <c r="G8" s="378">
        <v>27.596557039488101</v>
      </c>
      <c r="H8" s="381">
        <v>0.109592986210786</v>
      </c>
      <c r="I8" s="381">
        <v>8.2685158631868594E-2</v>
      </c>
      <c r="J8" s="382">
        <v>2.2961568925811897</v>
      </c>
      <c r="K8" s="379">
        <v>5.28977142147144</v>
      </c>
      <c r="L8" s="382">
        <v>1.75494400814225</v>
      </c>
      <c r="M8" s="381">
        <v>0.34225479728535002</v>
      </c>
      <c r="N8" s="382">
        <v>1.7036693516243802</v>
      </c>
      <c r="O8" s="379">
        <v>0.97078273934668002</v>
      </c>
      <c r="P8" s="381">
        <v>0.112094960169962</v>
      </c>
      <c r="Q8" s="382">
        <v>0.42111662523600502</v>
      </c>
      <c r="R8" s="383">
        <v>1897.5077155624501</v>
      </c>
      <c r="S8" s="384">
        <v>28.0038727516921</v>
      </c>
      <c r="T8" s="383">
        <v>1833.6566535434201</v>
      </c>
      <c r="U8" s="384">
        <v>7.6299899117566206</v>
      </c>
      <c r="V8" s="385">
        <v>-4.0207423427698803</v>
      </c>
      <c r="W8" s="247"/>
    </row>
    <row r="9" spans="1:23" s="205" customFormat="1">
      <c r="A9" s="377" t="s">
        <v>1178</v>
      </c>
      <c r="B9" s="378">
        <v>1052.47781612824</v>
      </c>
      <c r="C9" s="378">
        <v>679.22337794630596</v>
      </c>
      <c r="D9" s="379">
        <v>0.66665324310554608</v>
      </c>
      <c r="E9" s="378">
        <v>306.587125455761</v>
      </c>
      <c r="F9" s="380">
        <v>9.9719378556542906E-6</v>
      </c>
      <c r="G9" s="378">
        <v>42.058543310737903</v>
      </c>
      <c r="H9" s="381">
        <v>1.72853570789912E-2</v>
      </c>
      <c r="I9" s="381">
        <v>0.19381101579504001</v>
      </c>
      <c r="J9" s="382">
        <v>0.61896428490268807</v>
      </c>
      <c r="K9" s="379">
        <v>5.2464432072351599</v>
      </c>
      <c r="L9" s="382">
        <v>1.7235329369189101</v>
      </c>
      <c r="M9" s="381">
        <v>0.33911562372943199</v>
      </c>
      <c r="N9" s="382">
        <v>1.71635264531465</v>
      </c>
      <c r="O9" s="379">
        <v>0.99583396902347499</v>
      </c>
      <c r="P9" s="381">
        <v>0.112205953907541</v>
      </c>
      <c r="Q9" s="382">
        <v>0.157160368941231</v>
      </c>
      <c r="R9" s="383">
        <v>1882.41362634757</v>
      </c>
      <c r="S9" s="384">
        <v>28.019117416543402</v>
      </c>
      <c r="T9" s="383">
        <v>1835.4496179049002</v>
      </c>
      <c r="U9" s="384">
        <v>2.84688458079538</v>
      </c>
      <c r="V9" s="385">
        <v>-2.95098299644618</v>
      </c>
      <c r="W9" s="247"/>
    </row>
    <row r="10" spans="1:23" s="205" customFormat="1">
      <c r="A10" s="377" t="s">
        <v>1179</v>
      </c>
      <c r="B10" s="378">
        <v>1971.7562362275601</v>
      </c>
      <c r="C10" s="378">
        <v>1301.7552025519401</v>
      </c>
      <c r="D10" s="379">
        <v>0.68198750917045692</v>
      </c>
      <c r="E10" s="378">
        <v>597.89539974830404</v>
      </c>
      <c r="F10" s="380">
        <v>3.6473804320726299E-6</v>
      </c>
      <c r="G10" s="378">
        <v>37.847971167186898</v>
      </c>
      <c r="H10" s="381">
        <v>6.3223692409547002E-3</v>
      </c>
      <c r="I10" s="381">
        <v>0.19983867962503798</v>
      </c>
      <c r="J10" s="382">
        <v>0.513644387255206</v>
      </c>
      <c r="K10" s="379">
        <v>5.4775106785324397</v>
      </c>
      <c r="L10" s="382">
        <v>1.7076464176895101</v>
      </c>
      <c r="M10" s="381">
        <v>0.35300334851299098</v>
      </c>
      <c r="N10" s="382">
        <v>1.6988349944979699</v>
      </c>
      <c r="O10" s="379">
        <v>0.99484001892882801</v>
      </c>
      <c r="P10" s="381">
        <v>0.112539021082039</v>
      </c>
      <c r="Q10" s="382">
        <v>0.173251116351021</v>
      </c>
      <c r="R10" s="383">
        <v>1948.9239262907199</v>
      </c>
      <c r="S10" s="384">
        <v>28.572573435964799</v>
      </c>
      <c r="T10" s="383">
        <v>1840.81693496513</v>
      </c>
      <c r="U10" s="384">
        <v>3.1363137284032501</v>
      </c>
      <c r="V10" s="385">
        <v>-6.8080563649125496</v>
      </c>
      <c r="W10" s="247"/>
    </row>
    <row r="11" spans="1:23" s="205" customFormat="1">
      <c r="A11" s="377" t="s">
        <v>1180</v>
      </c>
      <c r="B11" s="378">
        <v>167.767026613398</v>
      </c>
      <c r="C11" s="378">
        <v>53.119962296141601</v>
      </c>
      <c r="D11" s="379">
        <v>0.32707810443802698</v>
      </c>
      <c r="E11" s="378">
        <v>39.869946320914998</v>
      </c>
      <c r="F11" s="380">
        <v>1.7100499941675202E-5</v>
      </c>
      <c r="G11" s="378">
        <v>57.213963027742302</v>
      </c>
      <c r="H11" s="381">
        <v>2.9642006598899703E-2</v>
      </c>
      <c r="I11" s="381">
        <v>9.7582310173111711E-2</v>
      </c>
      <c r="J11" s="382">
        <v>2.7047429880709899</v>
      </c>
      <c r="K11" s="379">
        <v>4.3016802647053005</v>
      </c>
      <c r="L11" s="382">
        <v>1.77623007219582</v>
      </c>
      <c r="M11" s="381">
        <v>0.27665968597477703</v>
      </c>
      <c r="N11" s="382">
        <v>1.7122187682572401</v>
      </c>
      <c r="O11" s="379">
        <v>0.96396226764731696</v>
      </c>
      <c r="P11" s="381">
        <v>0.112769322850939</v>
      </c>
      <c r="Q11" s="382">
        <v>0.47254646226633401</v>
      </c>
      <c r="R11" s="383">
        <v>1574.5176251708001</v>
      </c>
      <c r="S11" s="384">
        <v>23.919285016116199</v>
      </c>
      <c r="T11" s="383">
        <v>1844.5168865512201</v>
      </c>
      <c r="U11" s="384">
        <v>8.5505272055138501</v>
      </c>
      <c r="V11" s="385">
        <v>16.484233772873001</v>
      </c>
      <c r="W11" s="247"/>
    </row>
    <row r="12" spans="1:23" s="205" customFormat="1">
      <c r="A12" s="377" t="s">
        <v>1181</v>
      </c>
      <c r="B12" s="378">
        <v>131.23090186572799</v>
      </c>
      <c r="C12" s="378">
        <v>63.601633674065603</v>
      </c>
      <c r="D12" s="379">
        <v>0.50064799259348802</v>
      </c>
      <c r="E12" s="378">
        <v>36.313397717972805</v>
      </c>
      <c r="F12" s="380">
        <v>6.1538687372034193E-6</v>
      </c>
      <c r="G12" s="378">
        <v>843.114909746639</v>
      </c>
      <c r="H12" s="381">
        <v>1.0667116069068401E-2</v>
      </c>
      <c r="I12" s="381">
        <v>0.15242636596995002</v>
      </c>
      <c r="J12" s="382">
        <v>2.2092514680593203</v>
      </c>
      <c r="K12" s="379">
        <v>5.0302865647342703</v>
      </c>
      <c r="L12" s="382">
        <v>1.88876543450389</v>
      </c>
      <c r="M12" s="381">
        <v>0.32213477407594604</v>
      </c>
      <c r="N12" s="382">
        <v>1.7222291856451799</v>
      </c>
      <c r="O12" s="379">
        <v>0.91182798783986796</v>
      </c>
      <c r="P12" s="381">
        <v>0.113254076456723</v>
      </c>
      <c r="Q12" s="382">
        <v>0.77547501487064496</v>
      </c>
      <c r="R12" s="383">
        <v>1800.14622620863</v>
      </c>
      <c r="S12" s="384">
        <v>27.0502343000331</v>
      </c>
      <c r="T12" s="383">
        <v>1852.2747550394599</v>
      </c>
      <c r="U12" s="384">
        <v>14.0187028011508</v>
      </c>
      <c r="V12" s="385">
        <v>3.2248992056962003</v>
      </c>
      <c r="W12" s="247"/>
    </row>
    <row r="13" spans="1:23" s="205" customFormat="1">
      <c r="A13" s="377" t="s">
        <v>1182</v>
      </c>
      <c r="B13" s="378">
        <v>303.82914052848099</v>
      </c>
      <c r="C13" s="378">
        <v>107.597324311655</v>
      </c>
      <c r="D13" s="379">
        <v>0.36582414649433703</v>
      </c>
      <c r="E13" s="378">
        <v>88.461560232872202</v>
      </c>
      <c r="F13" s="380">
        <v>1.49567029432777E-5</v>
      </c>
      <c r="G13" s="378">
        <v>95.580110145036102</v>
      </c>
      <c r="H13" s="381">
        <v>2.5925948881877603E-2</v>
      </c>
      <c r="I13" s="381">
        <v>0.105722236281835</v>
      </c>
      <c r="J13" s="382">
        <v>1.63692160101482</v>
      </c>
      <c r="K13" s="379">
        <v>5.3793514194835401</v>
      </c>
      <c r="L13" s="382">
        <v>1.72726613809587</v>
      </c>
      <c r="M13" s="381">
        <v>0.33894716518351603</v>
      </c>
      <c r="N13" s="382">
        <v>1.6949620954912801</v>
      </c>
      <c r="O13" s="379">
        <v>0.98129758819899904</v>
      </c>
      <c r="P13" s="381">
        <v>0.11510564846126299</v>
      </c>
      <c r="Q13" s="382">
        <v>0.33249331821924299</v>
      </c>
      <c r="R13" s="383">
        <v>1881.6026270196799</v>
      </c>
      <c r="S13" s="384">
        <v>27.659655194650099</v>
      </c>
      <c r="T13" s="383">
        <v>1881.5387245489999</v>
      </c>
      <c r="U13" s="384">
        <v>5.9895028443613603</v>
      </c>
      <c r="V13" s="385">
        <v>-3.9160274967198197E-3</v>
      </c>
      <c r="W13" s="247"/>
    </row>
    <row r="14" spans="1:23" s="205" customFormat="1">
      <c r="A14" s="377" t="s">
        <v>1183</v>
      </c>
      <c r="B14" s="378">
        <v>215.85283139924101</v>
      </c>
      <c r="C14" s="378">
        <v>94.199573153507401</v>
      </c>
      <c r="D14" s="379">
        <v>0.450807888118883</v>
      </c>
      <c r="E14" s="378">
        <v>61.865126161728696</v>
      </c>
      <c r="F14" s="380">
        <v>1.00370920812928E-4</v>
      </c>
      <c r="G14" s="378">
        <v>25.001491983248602</v>
      </c>
      <c r="H14" s="381">
        <v>0.17398295413713</v>
      </c>
      <c r="I14" s="381">
        <v>0.132166728484163</v>
      </c>
      <c r="J14" s="382">
        <v>1.72953782009662</v>
      </c>
      <c r="K14" s="379">
        <v>5.2956084344536993</v>
      </c>
      <c r="L14" s="382">
        <v>1.7616996003730001</v>
      </c>
      <c r="M14" s="381">
        <v>0.333652965576683</v>
      </c>
      <c r="N14" s="382">
        <v>1.7020379485239401</v>
      </c>
      <c r="O14" s="379">
        <v>0.96613403792767294</v>
      </c>
      <c r="P14" s="381">
        <v>0.11511173536552001</v>
      </c>
      <c r="Q14" s="382">
        <v>0.45459025917723395</v>
      </c>
      <c r="R14" s="383">
        <v>1856.0629679615899</v>
      </c>
      <c r="S14" s="384">
        <v>27.449826174458902</v>
      </c>
      <c r="T14" s="383">
        <v>1881.6339808520599</v>
      </c>
      <c r="U14" s="384">
        <v>8.1888518258587304</v>
      </c>
      <c r="V14" s="385">
        <v>1.56384553294842</v>
      </c>
      <c r="W14" s="247"/>
    </row>
    <row r="15" spans="1:23" s="205" customFormat="1">
      <c r="A15" s="377" t="s">
        <v>1184</v>
      </c>
      <c r="B15" s="378">
        <v>422.13437685598598</v>
      </c>
      <c r="C15" s="378">
        <v>163.17452283938599</v>
      </c>
      <c r="D15" s="379">
        <v>0.39930242911865799</v>
      </c>
      <c r="E15" s="378">
        <v>121.459520258401</v>
      </c>
      <c r="F15" s="380">
        <v>8.0605458545506909E-5</v>
      </c>
      <c r="G15" s="378">
        <v>17.401124910892598</v>
      </c>
      <c r="H15" s="381">
        <v>0.13972150184278201</v>
      </c>
      <c r="I15" s="381">
        <v>0.115319432249572</v>
      </c>
      <c r="J15" s="382">
        <v>1.2363487701898099</v>
      </c>
      <c r="K15" s="379">
        <v>5.3203406381314995</v>
      </c>
      <c r="L15" s="382">
        <v>1.71163206343555</v>
      </c>
      <c r="M15" s="381">
        <v>0.334955934622791</v>
      </c>
      <c r="N15" s="382">
        <v>1.6880203365981301</v>
      </c>
      <c r="O15" s="379">
        <v>0.98620513874341098</v>
      </c>
      <c r="P15" s="381">
        <v>0.11519947173407999</v>
      </c>
      <c r="Q15" s="382">
        <v>0.28332254377614202</v>
      </c>
      <c r="R15" s="383">
        <v>1862.3579921628</v>
      </c>
      <c r="S15" s="384">
        <v>27.3033933914008</v>
      </c>
      <c r="T15" s="383">
        <v>1883.00632084268</v>
      </c>
      <c r="U15" s="384">
        <v>5.1028463201009702</v>
      </c>
      <c r="V15" s="385">
        <v>1.26247823358365</v>
      </c>
      <c r="W15" s="247"/>
    </row>
    <row r="16" spans="1:23" s="205" customFormat="1">
      <c r="A16" s="377" t="s">
        <v>1185</v>
      </c>
      <c r="B16" s="378">
        <v>233.76575908592602</v>
      </c>
      <c r="C16" s="378">
        <v>93.950033687734305</v>
      </c>
      <c r="D16" s="379">
        <v>0.41516082243574598</v>
      </c>
      <c r="E16" s="378">
        <v>69.1645398543901</v>
      </c>
      <c r="F16" s="380">
        <v>8.5050667058140394E-5</v>
      </c>
      <c r="G16" s="378">
        <v>26.539398304898597</v>
      </c>
      <c r="H16" s="381">
        <v>0.14742682627858</v>
      </c>
      <c r="I16" s="381">
        <v>0.11837917735983601</v>
      </c>
      <c r="J16" s="382">
        <v>1.4776665765670198</v>
      </c>
      <c r="K16" s="379">
        <v>5.4718637860497203</v>
      </c>
      <c r="L16" s="382">
        <v>1.7501226553210198</v>
      </c>
      <c r="M16" s="381">
        <v>0.34443670825193701</v>
      </c>
      <c r="N16" s="382">
        <v>1.70732371638101</v>
      </c>
      <c r="O16" s="379">
        <v>0.97554517747091596</v>
      </c>
      <c r="P16" s="381">
        <v>0.115219125039978</v>
      </c>
      <c r="Q16" s="382">
        <v>0.384675234647117</v>
      </c>
      <c r="R16" s="383">
        <v>1907.9782179348699</v>
      </c>
      <c r="S16" s="384">
        <v>28.197015746268299</v>
      </c>
      <c r="T16" s="383">
        <v>1883.3135563703299</v>
      </c>
      <c r="U16" s="384">
        <v>6.9280270377939406</v>
      </c>
      <c r="V16" s="385">
        <v>-1.51314167335366</v>
      </c>
      <c r="W16" s="247"/>
    </row>
    <row r="17" spans="1:23" s="205" customFormat="1">
      <c r="A17" s="377" t="s">
        <v>1186</v>
      </c>
      <c r="B17" s="378">
        <v>181.372232941981</v>
      </c>
      <c r="C17" s="378">
        <v>85.714275681796806</v>
      </c>
      <c r="D17" s="379">
        <v>0.48818303299833099</v>
      </c>
      <c r="E17" s="378">
        <v>54.469782721695005</v>
      </c>
      <c r="F17" s="380">
        <v>3.21234603662755E-5</v>
      </c>
      <c r="G17" s="378">
        <v>50.442522414768298</v>
      </c>
      <c r="H17" s="381">
        <v>5.5682806198902E-2</v>
      </c>
      <c r="I17" s="381">
        <v>0.144088664281776</v>
      </c>
      <c r="J17" s="382">
        <v>1.55053111871487</v>
      </c>
      <c r="K17" s="379">
        <v>5.55501984956397</v>
      </c>
      <c r="L17" s="382">
        <v>1.7384078714504501</v>
      </c>
      <c r="M17" s="381">
        <v>0.34961630556701101</v>
      </c>
      <c r="N17" s="382">
        <v>1.6986162614942</v>
      </c>
      <c r="O17" s="379">
        <v>0.97711031420776406</v>
      </c>
      <c r="P17" s="381">
        <v>0.11523719038298701</v>
      </c>
      <c r="Q17" s="382">
        <v>0.36981714901874702</v>
      </c>
      <c r="R17" s="383">
        <v>1932.76605288773</v>
      </c>
      <c r="S17" s="384">
        <v>28.365787532678901</v>
      </c>
      <c r="T17" s="383">
        <v>1883.5959114366701</v>
      </c>
      <c r="U17" s="384">
        <v>6.6602062809954594</v>
      </c>
      <c r="V17" s="385">
        <v>-3.0218721453637802</v>
      </c>
      <c r="W17" s="247"/>
    </row>
    <row r="18" spans="1:23" s="205" customFormat="1">
      <c r="A18" s="377" t="s">
        <v>1187</v>
      </c>
      <c r="B18" s="378">
        <v>578.34354086973599</v>
      </c>
      <c r="C18" s="378">
        <v>304.59113970368696</v>
      </c>
      <c r="D18" s="379">
        <v>0.54404108471711599</v>
      </c>
      <c r="E18" s="378">
        <v>162.59026459478102</v>
      </c>
      <c r="F18" s="380">
        <v>1.9001474039641701E-4</v>
      </c>
      <c r="G18" s="378">
        <v>12.0773821401135</v>
      </c>
      <c r="H18" s="381">
        <v>0.32937155100314902</v>
      </c>
      <c r="I18" s="381">
        <v>0.15957532561575999</v>
      </c>
      <c r="J18" s="382">
        <v>2.0297697103139201</v>
      </c>
      <c r="K18" s="379">
        <v>5.2013966551122897</v>
      </c>
      <c r="L18" s="382">
        <v>1.7321301355193199</v>
      </c>
      <c r="M18" s="381">
        <v>0.327276999138709</v>
      </c>
      <c r="N18" s="382">
        <v>1.6967163648099099</v>
      </c>
      <c r="O18" s="379">
        <v>0.97955478633896698</v>
      </c>
      <c r="P18" s="381">
        <v>0.115266528841918</v>
      </c>
      <c r="Q18" s="382">
        <v>0.34846575694092102</v>
      </c>
      <c r="R18" s="383">
        <v>1825.16985940309</v>
      </c>
      <c r="S18" s="384">
        <v>26.9700263082776</v>
      </c>
      <c r="T18" s="383">
        <v>1884.05434673541</v>
      </c>
      <c r="U18" s="384">
        <v>6.2753341599249497</v>
      </c>
      <c r="V18" s="385">
        <v>3.5879399931510099</v>
      </c>
      <c r="W18" s="247"/>
    </row>
    <row r="19" spans="1:23" s="205" customFormat="1">
      <c r="A19" s="377" t="s">
        <v>1188</v>
      </c>
      <c r="B19" s="378">
        <v>227.19580646984798</v>
      </c>
      <c r="C19" s="378">
        <v>89.140517851283406</v>
      </c>
      <c r="D19" s="379">
        <v>0.40529865568885998</v>
      </c>
      <c r="E19" s="378">
        <v>67.644260621991208</v>
      </c>
      <c r="F19" s="380">
        <v>4.7801296131852504E-4</v>
      </c>
      <c r="G19" s="378">
        <v>7.9208370256985194</v>
      </c>
      <c r="H19" s="381">
        <v>0.82858766714953092</v>
      </c>
      <c r="I19" s="381">
        <v>0.14476407036213498</v>
      </c>
      <c r="J19" s="382">
        <v>1.40809662836921</v>
      </c>
      <c r="K19" s="379">
        <v>5.5115668899686199</v>
      </c>
      <c r="L19" s="382">
        <v>1.7846142290365898</v>
      </c>
      <c r="M19" s="381">
        <v>0.34660711964890101</v>
      </c>
      <c r="N19" s="382">
        <v>1.69822623579252</v>
      </c>
      <c r="O19" s="379">
        <v>0.95159290347544601</v>
      </c>
      <c r="P19" s="381">
        <v>0.115328416344532</v>
      </c>
      <c r="Q19" s="382">
        <v>0.54852128358507402</v>
      </c>
      <c r="R19" s="383">
        <v>1918.3766913444101</v>
      </c>
      <c r="S19" s="384">
        <v>28.178010361160002</v>
      </c>
      <c r="T19" s="383">
        <v>1885.02091994748</v>
      </c>
      <c r="U19" s="384">
        <v>9.8768824472999608</v>
      </c>
      <c r="V19" s="385">
        <v>-2.04611280220466</v>
      </c>
      <c r="W19" s="247"/>
    </row>
    <row r="20" spans="1:23" s="205" customFormat="1">
      <c r="A20" s="377" t="s">
        <v>1189</v>
      </c>
      <c r="B20" s="378">
        <v>288.56270016522802</v>
      </c>
      <c r="C20" s="378">
        <v>119.308959200148</v>
      </c>
      <c r="D20" s="379">
        <v>0.42710355421259599</v>
      </c>
      <c r="E20" s="378">
        <v>83.706743798413797</v>
      </c>
      <c r="F20" s="380">
        <v>1.5968251636522299E-5</v>
      </c>
      <c r="G20" s="378">
        <v>54.872559951469803</v>
      </c>
      <c r="H20" s="381">
        <v>2.76793673867478E-2</v>
      </c>
      <c r="I20" s="381">
        <v>0.12207779704923101</v>
      </c>
      <c r="J20" s="382">
        <v>1.38388984303831</v>
      </c>
      <c r="K20" s="379">
        <v>5.3726025449926995</v>
      </c>
      <c r="L20" s="382">
        <v>1.7148137566917698</v>
      </c>
      <c r="M20" s="381">
        <v>0.33769691342807201</v>
      </c>
      <c r="N20" s="382">
        <v>1.69179338818748</v>
      </c>
      <c r="O20" s="379">
        <v>0.98657558675718704</v>
      </c>
      <c r="P20" s="381">
        <v>0.115386857985718</v>
      </c>
      <c r="Q20" s="382">
        <v>0.28003812566233</v>
      </c>
      <c r="R20" s="383">
        <v>1875.5804283283801</v>
      </c>
      <c r="S20" s="384">
        <v>27.5318183192446</v>
      </c>
      <c r="T20" s="383">
        <v>1885.9330960913401</v>
      </c>
      <c r="U20" s="384">
        <v>5.04192129100917</v>
      </c>
      <c r="V20" s="385">
        <v>0.63264084694175693</v>
      </c>
      <c r="W20" s="247"/>
    </row>
    <row r="21" spans="1:23" s="205" customFormat="1">
      <c r="A21" s="377" t="s">
        <v>1190</v>
      </c>
      <c r="B21" s="378">
        <v>230.04288213469201</v>
      </c>
      <c r="C21" s="378">
        <v>104.39609679447901</v>
      </c>
      <c r="D21" s="379">
        <v>0.468787240830841</v>
      </c>
      <c r="E21" s="378">
        <v>67.080436436487602</v>
      </c>
      <c r="F21" s="380">
        <v>7.8727676372289306E-6</v>
      </c>
      <c r="G21" s="378">
        <v>148.82842892591199</v>
      </c>
      <c r="H21" s="381">
        <v>1.3646655422372599E-2</v>
      </c>
      <c r="I21" s="381">
        <v>0.13687291199971399</v>
      </c>
      <c r="J21" s="382">
        <v>1.6591756511426201</v>
      </c>
      <c r="K21" s="379">
        <v>5.4022487334688298</v>
      </c>
      <c r="L21" s="382">
        <v>1.75675678358805</v>
      </c>
      <c r="M21" s="381">
        <v>0.339464149509977</v>
      </c>
      <c r="N21" s="382">
        <v>1.72009086327817</v>
      </c>
      <c r="O21" s="379">
        <v>0.9791286302962241</v>
      </c>
      <c r="P21" s="381">
        <v>0.11541955246315799</v>
      </c>
      <c r="Q21" s="382">
        <v>0.35704596167664299</v>
      </c>
      <c r="R21" s="383">
        <v>1884.0911881433101</v>
      </c>
      <c r="S21" s="384">
        <v>28.101688523538801</v>
      </c>
      <c r="T21" s="383">
        <v>1886.4431571326199</v>
      </c>
      <c r="U21" s="384">
        <v>6.42800889104298</v>
      </c>
      <c r="V21" s="385">
        <v>0.14378212757769601</v>
      </c>
      <c r="W21" s="247"/>
    </row>
    <row r="22" spans="1:23" s="205" customFormat="1">
      <c r="A22" s="377" t="s">
        <v>1191</v>
      </c>
      <c r="B22" s="378">
        <v>199.184231436917</v>
      </c>
      <c r="C22" s="378">
        <v>89.329043684862796</v>
      </c>
      <c r="D22" s="379">
        <v>0.46327413300127601</v>
      </c>
      <c r="E22" s="378">
        <v>58.641210579884401</v>
      </c>
      <c r="F22" s="380">
        <v>4.3493023405278602E-5</v>
      </c>
      <c r="G22" s="378">
        <v>54.319154715676596</v>
      </c>
      <c r="H22" s="381">
        <v>7.5390806770709889E-2</v>
      </c>
      <c r="I22" s="381">
        <v>0.13446409510740701</v>
      </c>
      <c r="J22" s="382">
        <v>1.5885459238353801</v>
      </c>
      <c r="K22" s="379">
        <v>5.4621576789048403</v>
      </c>
      <c r="L22" s="382">
        <v>1.7499419478034099</v>
      </c>
      <c r="M22" s="381">
        <v>0.34273212146337595</v>
      </c>
      <c r="N22" s="382">
        <v>1.6990970309298301</v>
      </c>
      <c r="O22" s="379">
        <v>0.970944797947497</v>
      </c>
      <c r="P22" s="381">
        <v>0.11558677565505601</v>
      </c>
      <c r="Q22" s="382">
        <v>0.41876735804909698</v>
      </c>
      <c r="R22" s="383">
        <v>1899.7997411672</v>
      </c>
      <c r="S22" s="384">
        <v>27.957724259778701</v>
      </c>
      <c r="T22" s="383">
        <v>1889.04923402289</v>
      </c>
      <c r="U22" s="384">
        <v>7.5368442873680106</v>
      </c>
      <c r="V22" s="385">
        <v>-0.65709418606079195</v>
      </c>
      <c r="W22" s="247"/>
    </row>
    <row r="23" spans="1:23" s="205" customFormat="1">
      <c r="A23" s="377" t="s">
        <v>1192</v>
      </c>
      <c r="B23" s="378">
        <v>313.62820827787897</v>
      </c>
      <c r="C23" s="378">
        <v>178.28640853284998</v>
      </c>
      <c r="D23" s="379">
        <v>0.58722351865511002</v>
      </c>
      <c r="E23" s="378">
        <v>91.199964036858489</v>
      </c>
      <c r="F23" s="380">
        <v>4.9874126398431805E-5</v>
      </c>
      <c r="G23" s="378">
        <v>22.068054442997202</v>
      </c>
      <c r="H23" s="381">
        <v>8.6451810699041703E-2</v>
      </c>
      <c r="I23" s="381">
        <v>0.14203747693549601</v>
      </c>
      <c r="J23" s="382">
        <v>1.2795621902548802</v>
      </c>
      <c r="K23" s="379">
        <v>5.39621424268487</v>
      </c>
      <c r="L23" s="382">
        <v>1.7165250748360601</v>
      </c>
      <c r="M23" s="381">
        <v>0.33852160107777396</v>
      </c>
      <c r="N23" s="382">
        <v>1.69159171708986</v>
      </c>
      <c r="O23" s="379">
        <v>0.98547451586247292</v>
      </c>
      <c r="P23" s="381">
        <v>0.11561162961958101</v>
      </c>
      <c r="Q23" s="382">
        <v>0.291506080920994</v>
      </c>
      <c r="R23" s="383">
        <v>1879.5534060955599</v>
      </c>
      <c r="S23" s="384">
        <v>27.578761396887199</v>
      </c>
      <c r="T23" s="383">
        <v>1889.4361774677</v>
      </c>
      <c r="U23" s="384">
        <v>5.2461923675337294</v>
      </c>
      <c r="V23" s="385">
        <v>0.60298405872949401</v>
      </c>
      <c r="W23" s="247"/>
    </row>
    <row r="24" spans="1:23" s="205" customFormat="1">
      <c r="A24" s="377" t="s">
        <v>1193</v>
      </c>
      <c r="B24" s="378">
        <v>205.13514098569598</v>
      </c>
      <c r="C24" s="378">
        <v>85.8039197102038</v>
      </c>
      <c r="D24" s="379">
        <v>0.43208320444141302</v>
      </c>
      <c r="E24" s="378">
        <v>60.597434375910701</v>
      </c>
      <c r="F24" s="380">
        <v>1.2805824634957199E-4</v>
      </c>
      <c r="G24" s="378">
        <v>19.974231372092298</v>
      </c>
      <c r="H24" s="381">
        <v>0.22197616422234701</v>
      </c>
      <c r="I24" s="381">
        <v>0.122271051134824</v>
      </c>
      <c r="J24" s="382">
        <v>1.7119771811362801</v>
      </c>
      <c r="K24" s="379">
        <v>5.4821095236621407</v>
      </c>
      <c r="L24" s="382">
        <v>1.7580589562545499</v>
      </c>
      <c r="M24" s="381">
        <v>0.34389115755868499</v>
      </c>
      <c r="N24" s="382">
        <v>1.7005737804850298</v>
      </c>
      <c r="O24" s="379">
        <v>0.96730190670511507</v>
      </c>
      <c r="P24" s="381">
        <v>0.11561799242165</v>
      </c>
      <c r="Q24" s="382">
        <v>0.44589248793144198</v>
      </c>
      <c r="R24" s="383">
        <v>1905.3618363401699</v>
      </c>
      <c r="S24" s="384">
        <v>28.052437077196601</v>
      </c>
      <c r="T24" s="383">
        <v>1889.53522164678</v>
      </c>
      <c r="U24" s="384">
        <v>8.02456679763133</v>
      </c>
      <c r="V24" s="385">
        <v>-0.967523687216154</v>
      </c>
      <c r="W24" s="247"/>
    </row>
    <row r="25" spans="1:23" s="205" customFormat="1">
      <c r="A25" s="377" t="s">
        <v>1194</v>
      </c>
      <c r="B25" s="378">
        <v>329.38094419498702</v>
      </c>
      <c r="C25" s="378">
        <v>215.05243496596302</v>
      </c>
      <c r="D25" s="379">
        <v>0.67444449727587097</v>
      </c>
      <c r="E25" s="378">
        <v>95.199107197899892</v>
      </c>
      <c r="F25" s="380">
        <v>2.1501870613835198E-5</v>
      </c>
      <c r="G25" s="378">
        <v>88.578687684652607</v>
      </c>
      <c r="H25" s="381">
        <v>3.7271342522022001E-2</v>
      </c>
      <c r="I25" s="381">
        <v>0.19968592600742499</v>
      </c>
      <c r="J25" s="382">
        <v>1.1776831508283701</v>
      </c>
      <c r="K25" s="379">
        <v>5.36458229341756</v>
      </c>
      <c r="L25" s="382">
        <v>1.7318003289085899</v>
      </c>
      <c r="M25" s="381">
        <v>0.33646604363104404</v>
      </c>
      <c r="N25" s="382">
        <v>1.6941220449013998</v>
      </c>
      <c r="O25" s="379">
        <v>0.97824328626214307</v>
      </c>
      <c r="P25" s="381">
        <v>0.1156360892346</v>
      </c>
      <c r="Q25" s="382">
        <v>0.35928105458958298</v>
      </c>
      <c r="R25" s="383">
        <v>1869.64608759922</v>
      </c>
      <c r="S25" s="384">
        <v>27.494524415872</v>
      </c>
      <c r="T25" s="383">
        <v>1889.8168827027</v>
      </c>
      <c r="U25" s="384">
        <v>6.4656338669782905</v>
      </c>
      <c r="V25" s="385">
        <v>1.2294995766350698</v>
      </c>
      <c r="W25" s="247"/>
    </row>
    <row r="26" spans="1:23" s="205" customFormat="1">
      <c r="A26" s="377" t="s">
        <v>1195</v>
      </c>
      <c r="B26" s="378">
        <v>243.82686093772099</v>
      </c>
      <c r="C26" s="378">
        <v>131.94030033574401</v>
      </c>
      <c r="D26" s="379">
        <v>0.55897996522063309</v>
      </c>
      <c r="E26" s="378">
        <v>74.166207870074402</v>
      </c>
      <c r="F26" s="380">
        <v>3.2479917326164199E-5</v>
      </c>
      <c r="G26" s="378">
        <v>51.475549917969602</v>
      </c>
      <c r="H26" s="381">
        <v>5.6300688693173097E-2</v>
      </c>
      <c r="I26" s="381">
        <v>0.162662387078367</v>
      </c>
      <c r="J26" s="382">
        <v>1.3963275902486001</v>
      </c>
      <c r="K26" s="379">
        <v>5.6466412163503401</v>
      </c>
      <c r="L26" s="382">
        <v>1.7604762520241399</v>
      </c>
      <c r="M26" s="381">
        <v>0.35410443217806703</v>
      </c>
      <c r="N26" s="382">
        <v>1.7167066595871101</v>
      </c>
      <c r="O26" s="379">
        <v>0.97513764108620704</v>
      </c>
      <c r="P26" s="381">
        <v>0.115653174088247</v>
      </c>
      <c r="Q26" s="382">
        <v>0.390121620613677</v>
      </c>
      <c r="R26" s="383">
        <v>1954.1679300915898</v>
      </c>
      <c r="S26" s="384">
        <v>28.939665064103</v>
      </c>
      <c r="T26" s="383">
        <v>1890.0827443332898</v>
      </c>
      <c r="U26" s="384">
        <v>7.0204182081552799</v>
      </c>
      <c r="V26" s="385">
        <v>-3.9314269465496903</v>
      </c>
      <c r="W26" s="247"/>
    </row>
    <row r="27" spans="1:23" s="205" customFormat="1">
      <c r="A27" s="377" t="s">
        <v>1196</v>
      </c>
      <c r="B27" s="378">
        <v>626.41085608190701</v>
      </c>
      <c r="C27" s="378">
        <v>329.883897456336</v>
      </c>
      <c r="D27" s="379">
        <v>0.54400408735546701</v>
      </c>
      <c r="E27" s="378">
        <v>187.011625422984</v>
      </c>
      <c r="F27" s="380">
        <v>3.32155903752856E-6</v>
      </c>
      <c r="G27" s="378">
        <v>91.23808870947741</v>
      </c>
      <c r="H27" s="381">
        <v>5.7575904356519996E-3</v>
      </c>
      <c r="I27" s="381">
        <v>0.157842218822726</v>
      </c>
      <c r="J27" s="382">
        <v>0.86581813916467099</v>
      </c>
      <c r="K27" s="379">
        <v>5.5440959917839994</v>
      </c>
      <c r="L27" s="382">
        <v>1.70123100142981</v>
      </c>
      <c r="M27" s="381">
        <v>0.34754909774638398</v>
      </c>
      <c r="N27" s="382">
        <v>1.6907564776683399</v>
      </c>
      <c r="O27" s="379">
        <v>0.99384297385089204</v>
      </c>
      <c r="P27" s="381">
        <v>0.115694656505668</v>
      </c>
      <c r="Q27" s="382">
        <v>0.188492581945401</v>
      </c>
      <c r="R27" s="383">
        <v>1922.8845080590299</v>
      </c>
      <c r="S27" s="384">
        <v>28.110646465660601</v>
      </c>
      <c r="T27" s="383">
        <v>1890.72806386705</v>
      </c>
      <c r="U27" s="384">
        <v>3.3917487261981103</v>
      </c>
      <c r="V27" s="385">
        <v>-1.9672345739488299</v>
      </c>
      <c r="W27" s="247"/>
    </row>
    <row r="28" spans="1:23" s="205" customFormat="1">
      <c r="A28" s="377" t="s">
        <v>1197</v>
      </c>
      <c r="B28" s="378">
        <v>405.33006510328698</v>
      </c>
      <c r="C28" s="378">
        <v>252.96743837026301</v>
      </c>
      <c r="D28" s="379">
        <v>0.64469770770616996</v>
      </c>
      <c r="E28" s="378">
        <v>115.39791771947301</v>
      </c>
      <c r="F28" s="380">
        <v>1.8359155794012699E-5</v>
      </c>
      <c r="G28" s="378">
        <v>29.335725275025599</v>
      </c>
      <c r="H28" s="381">
        <v>3.1823760653341603E-2</v>
      </c>
      <c r="I28" s="381">
        <v>0.192637081306515</v>
      </c>
      <c r="J28" s="382">
        <v>1.0788608895341398</v>
      </c>
      <c r="K28" s="379">
        <v>5.28777743196407</v>
      </c>
      <c r="L28" s="382">
        <v>1.7110878027279399</v>
      </c>
      <c r="M28" s="381">
        <v>0.33143318478162997</v>
      </c>
      <c r="N28" s="382">
        <v>1.6908969096486099</v>
      </c>
      <c r="O28" s="379">
        <v>0.98819996668368404</v>
      </c>
      <c r="P28" s="381">
        <v>0.115711334458445</v>
      </c>
      <c r="Q28" s="382">
        <v>0.262086072856067</v>
      </c>
      <c r="R28" s="383">
        <v>1845.32438098905</v>
      </c>
      <c r="S28" s="384">
        <v>27.1338830482817</v>
      </c>
      <c r="T28" s="383">
        <v>1890.9874345001399</v>
      </c>
      <c r="U28" s="384">
        <v>4.7158487193896805</v>
      </c>
      <c r="V28" s="385">
        <v>2.7763929142448998</v>
      </c>
      <c r="W28" s="247"/>
    </row>
    <row r="29" spans="1:23" s="205" customFormat="1">
      <c r="A29" s="377" t="s">
        <v>1198</v>
      </c>
      <c r="B29" s="378">
        <v>547.57970179621896</v>
      </c>
      <c r="C29" s="378">
        <v>296.70768353855902</v>
      </c>
      <c r="D29" s="379">
        <v>0.55973411010292395</v>
      </c>
      <c r="E29" s="378">
        <v>163.32222575737902</v>
      </c>
      <c r="F29" s="380">
        <v>1.34313527545557E-5</v>
      </c>
      <c r="G29" s="378">
        <v>80.914197647991202</v>
      </c>
      <c r="H29" s="381">
        <v>2.3281906864746901E-2</v>
      </c>
      <c r="I29" s="381">
        <v>0.165096269097215</v>
      </c>
      <c r="J29" s="382">
        <v>0.88679516817828508</v>
      </c>
      <c r="K29" s="379">
        <v>5.5414634263267599</v>
      </c>
      <c r="L29" s="382">
        <v>1.7010302493037601</v>
      </c>
      <c r="M29" s="381">
        <v>0.34722004186446503</v>
      </c>
      <c r="N29" s="382">
        <v>1.68515777680492</v>
      </c>
      <c r="O29" s="379">
        <v>0.99066890638462501</v>
      </c>
      <c r="P29" s="381">
        <v>0.11574931015726</v>
      </c>
      <c r="Q29" s="382">
        <v>0.23183437260317402</v>
      </c>
      <c r="R29" s="383">
        <v>1921.3101761555899</v>
      </c>
      <c r="S29" s="384">
        <v>27.997872055913302</v>
      </c>
      <c r="T29" s="383">
        <v>1891.5778519565101</v>
      </c>
      <c r="U29" s="384">
        <v>4.17121959173787</v>
      </c>
      <c r="V29" s="385">
        <v>-1.81788892939727</v>
      </c>
      <c r="W29" s="247"/>
    </row>
    <row r="30" spans="1:23" s="205" customFormat="1">
      <c r="A30" s="377" t="s">
        <v>1199</v>
      </c>
      <c r="B30" s="378">
        <v>234.76852501780999</v>
      </c>
      <c r="C30" s="378">
        <v>88.215499824762389</v>
      </c>
      <c r="D30" s="379">
        <v>0.38815514691360997</v>
      </c>
      <c r="E30" s="378">
        <v>69.312730304249499</v>
      </c>
      <c r="F30" s="380">
        <v>4.5440833800209295E-5</v>
      </c>
      <c r="G30" s="378">
        <v>29.411972166603</v>
      </c>
      <c r="H30" s="381">
        <v>7.8767141309282904E-2</v>
      </c>
      <c r="I30" s="381">
        <v>0.111074431794661</v>
      </c>
      <c r="J30" s="382">
        <v>1.69100490506892</v>
      </c>
      <c r="K30" s="379">
        <v>5.4860959016457</v>
      </c>
      <c r="L30" s="382">
        <v>1.7485720625208001</v>
      </c>
      <c r="M30" s="381">
        <v>0.343700347527234</v>
      </c>
      <c r="N30" s="382">
        <v>1.71470177066345</v>
      </c>
      <c r="O30" s="379">
        <v>0.980629742071638</v>
      </c>
      <c r="P30" s="381">
        <v>0.115766298965227</v>
      </c>
      <c r="Q30" s="382">
        <v>0.34249393500015701</v>
      </c>
      <c r="R30" s="383">
        <v>1904.44648853335</v>
      </c>
      <c r="S30" s="384">
        <v>28.273810545635602</v>
      </c>
      <c r="T30" s="383">
        <v>1891.8419048864998</v>
      </c>
      <c r="U30" s="384">
        <v>6.1620382059737899</v>
      </c>
      <c r="V30" s="385">
        <v>-0.76955128254583294</v>
      </c>
      <c r="W30" s="247"/>
    </row>
    <row r="31" spans="1:23" s="205" customFormat="1">
      <c r="A31" s="377" t="s">
        <v>1200</v>
      </c>
      <c r="B31" s="378">
        <v>238.632205387092</v>
      </c>
      <c r="C31" s="378">
        <v>116.44120201139799</v>
      </c>
      <c r="D31" s="379">
        <v>0.50405502259285606</v>
      </c>
      <c r="E31" s="378">
        <v>69.688883429089998</v>
      </c>
      <c r="F31" s="380">
        <v>2.5185849114461699E-5</v>
      </c>
      <c r="G31" s="378">
        <v>9.1163313101670909</v>
      </c>
      <c r="H31" s="381">
        <v>4.3657150855007897E-2</v>
      </c>
      <c r="I31" s="381">
        <v>0.14317536614267201</v>
      </c>
      <c r="J31" s="382">
        <v>1.53603790910974</v>
      </c>
      <c r="K31" s="379">
        <v>5.4283853190265496</v>
      </c>
      <c r="L31" s="382">
        <v>1.7263611262409599</v>
      </c>
      <c r="M31" s="381">
        <v>0.33997054187200898</v>
      </c>
      <c r="N31" s="382">
        <v>1.6975152454181301</v>
      </c>
      <c r="O31" s="379">
        <v>0.98329093468082795</v>
      </c>
      <c r="P31" s="381">
        <v>0.115805211767981</v>
      </c>
      <c r="Q31" s="382">
        <v>0.314268563125573</v>
      </c>
      <c r="R31" s="383">
        <v>1886.5278326741</v>
      </c>
      <c r="S31" s="384">
        <v>27.7637372361663</v>
      </c>
      <c r="T31" s="383">
        <v>1892.4465397310901</v>
      </c>
      <c r="U31" s="384">
        <v>5.6538074762055297</v>
      </c>
      <c r="V31" s="385">
        <v>0.36073849575223305</v>
      </c>
      <c r="W31" s="247"/>
    </row>
    <row r="32" spans="1:23" s="205" customFormat="1">
      <c r="A32" s="377" t="s">
        <v>1201</v>
      </c>
      <c r="B32" s="378">
        <v>180.61124821734299</v>
      </c>
      <c r="C32" s="378">
        <v>82.25249026613939</v>
      </c>
      <c r="D32" s="379">
        <v>0.47044037004093497</v>
      </c>
      <c r="E32" s="378">
        <v>54.056119437229</v>
      </c>
      <c r="F32" s="380">
        <v>2.9105814888901701E-5</v>
      </c>
      <c r="G32" s="378">
        <v>80.374264561799393</v>
      </c>
      <c r="H32" s="381">
        <v>5.0452019528422196E-2</v>
      </c>
      <c r="I32" s="381">
        <v>0.141037520857592</v>
      </c>
      <c r="J32" s="382">
        <v>1.57209322107366</v>
      </c>
      <c r="K32" s="379">
        <v>5.5638839627686396</v>
      </c>
      <c r="L32" s="382">
        <v>1.7499714690581298</v>
      </c>
      <c r="M32" s="381">
        <v>0.34842307363304797</v>
      </c>
      <c r="N32" s="382">
        <v>1.69892881028776</v>
      </c>
      <c r="O32" s="379">
        <v>0.97083229088423406</v>
      </c>
      <c r="P32" s="381">
        <v>0.1158163520928</v>
      </c>
      <c r="Q32" s="382">
        <v>0.41957244915712599</v>
      </c>
      <c r="R32" s="383">
        <v>1927.0640843972401</v>
      </c>
      <c r="S32" s="384">
        <v>28.2991974176112</v>
      </c>
      <c r="T32" s="383">
        <v>1892.61959484572</v>
      </c>
      <c r="U32" s="384">
        <v>7.5481069545035897</v>
      </c>
      <c r="V32" s="385">
        <v>-2.1057720852017998</v>
      </c>
      <c r="W32" s="247"/>
    </row>
    <row r="33" spans="1:23" s="205" customFormat="1">
      <c r="A33" s="377" t="s">
        <v>1202</v>
      </c>
      <c r="B33" s="378">
        <v>1893.2782616833699</v>
      </c>
      <c r="C33" s="378">
        <v>1447.55987881739</v>
      </c>
      <c r="D33" s="379">
        <v>0.78980960436783598</v>
      </c>
      <c r="E33" s="378">
        <v>556.73921507556793</v>
      </c>
      <c r="F33" s="380">
        <v>4.8549024465025502E-6</v>
      </c>
      <c r="G33" s="378">
        <v>61.276210143054598</v>
      </c>
      <c r="H33" s="381">
        <v>8.4154879007675293E-3</v>
      </c>
      <c r="I33" s="381">
        <v>0.23031512726838602</v>
      </c>
      <c r="J33" s="382">
        <v>0.6310362925167351</v>
      </c>
      <c r="K33" s="379">
        <v>5.4674334774327296</v>
      </c>
      <c r="L33" s="382">
        <v>1.6861454308599</v>
      </c>
      <c r="M33" s="381">
        <v>0.34232940130449102</v>
      </c>
      <c r="N33" s="382">
        <v>1.6815272036524</v>
      </c>
      <c r="O33" s="379">
        <v>0.99726107420927501</v>
      </c>
      <c r="P33" s="381">
        <v>0.11583452773603001</v>
      </c>
      <c r="Q33" s="382">
        <v>0.124710374013716</v>
      </c>
      <c r="R33" s="383">
        <v>1897.8660044977801</v>
      </c>
      <c r="S33" s="384">
        <v>27.6444020792141</v>
      </c>
      <c r="T33" s="383">
        <v>1892.9018940014701</v>
      </c>
      <c r="U33" s="384">
        <v>2.2434634290740401</v>
      </c>
      <c r="V33" s="385">
        <v>-0.30274973418884499</v>
      </c>
      <c r="W33" s="247"/>
    </row>
    <row r="34" spans="1:23" s="205" customFormat="1">
      <c r="A34" s="377" t="s">
        <v>1203</v>
      </c>
      <c r="B34" s="378">
        <v>272.50057861167801</v>
      </c>
      <c r="C34" s="378">
        <v>142.35572804746801</v>
      </c>
      <c r="D34" s="379">
        <v>0.53964460487473098</v>
      </c>
      <c r="E34" s="378">
        <v>80.0609990896006</v>
      </c>
      <c r="F34" s="380">
        <v>3.8433640783643902E-5</v>
      </c>
      <c r="G34" s="378">
        <v>36.2529624766767</v>
      </c>
      <c r="H34" s="381">
        <v>6.6620872934368303E-2</v>
      </c>
      <c r="I34" s="381">
        <v>0.15884647827371898</v>
      </c>
      <c r="J34" s="382">
        <v>2.0747422191980602</v>
      </c>
      <c r="K34" s="379">
        <v>5.4636326554740497</v>
      </c>
      <c r="L34" s="382">
        <v>1.72651640467175</v>
      </c>
      <c r="M34" s="381">
        <v>0.34202701708960004</v>
      </c>
      <c r="N34" s="382">
        <v>1.6949799403979</v>
      </c>
      <c r="O34" s="379">
        <v>0.98173404886943294</v>
      </c>
      <c r="P34" s="381">
        <v>0.115856339972124</v>
      </c>
      <c r="Q34" s="382">
        <v>0.32848424201081999</v>
      </c>
      <c r="R34" s="383">
        <v>1896.4136683726601</v>
      </c>
      <c r="S34" s="384">
        <v>27.8472248929858</v>
      </c>
      <c r="T34" s="383">
        <v>1893.2406046758401</v>
      </c>
      <c r="U34" s="384">
        <v>5.9089913426171403</v>
      </c>
      <c r="V34" s="385">
        <v>-0.193461223724545</v>
      </c>
      <c r="W34" s="247"/>
    </row>
    <row r="35" spans="1:23" s="205" customFormat="1">
      <c r="A35" s="377" t="s">
        <v>1204</v>
      </c>
      <c r="B35" s="378">
        <v>218.02105676092199</v>
      </c>
      <c r="C35" s="378">
        <v>90.996390677879404</v>
      </c>
      <c r="D35" s="379">
        <v>0.431147674297017</v>
      </c>
      <c r="E35" s="378">
        <v>63.675435534679799</v>
      </c>
      <c r="F35" s="380">
        <v>1.6006681121651199E-5</v>
      </c>
      <c r="G35" s="378">
        <v>95.979360214246</v>
      </c>
      <c r="H35" s="381">
        <v>2.77459810562702E-2</v>
      </c>
      <c r="I35" s="381">
        <v>0.12756795666963303</v>
      </c>
      <c r="J35" s="382">
        <v>1.6209692896665802</v>
      </c>
      <c r="K35" s="379">
        <v>5.4338946344070997</v>
      </c>
      <c r="L35" s="382">
        <v>1.7355482487139902</v>
      </c>
      <c r="M35" s="381">
        <v>0.34000109833932401</v>
      </c>
      <c r="N35" s="382">
        <v>1.69801349676108</v>
      </c>
      <c r="O35" s="379">
        <v>0.97837297120334699</v>
      </c>
      <c r="P35" s="381">
        <v>0.115912325311811</v>
      </c>
      <c r="Q35" s="382">
        <v>0.35899566631288798</v>
      </c>
      <c r="R35" s="383">
        <v>1886.6748339642002</v>
      </c>
      <c r="S35" s="384">
        <v>27.773749176034499</v>
      </c>
      <c r="T35" s="383">
        <v>1894.10961681047</v>
      </c>
      <c r="U35" s="384">
        <v>6.4571797006044402</v>
      </c>
      <c r="V35" s="385">
        <v>0.45274604579004202</v>
      </c>
      <c r="W35" s="247"/>
    </row>
    <row r="36" spans="1:23" s="205" customFormat="1">
      <c r="A36" s="377" t="s">
        <v>1205</v>
      </c>
      <c r="B36" s="378">
        <v>400.44416499213497</v>
      </c>
      <c r="C36" s="378">
        <v>212.47655395959498</v>
      </c>
      <c r="D36" s="379">
        <v>0.54811207011737095</v>
      </c>
      <c r="E36" s="378">
        <v>116.666296618225</v>
      </c>
      <c r="F36" s="380">
        <v>2.83075500244845E-5</v>
      </c>
      <c r="G36" s="378">
        <v>28.8360047782115</v>
      </c>
      <c r="H36" s="381">
        <v>4.90683072124415E-2</v>
      </c>
      <c r="I36" s="381">
        <v>0.16265146214023099</v>
      </c>
      <c r="J36" s="382">
        <v>1.3898458742876101</v>
      </c>
      <c r="K36" s="379">
        <v>5.4231242566903699</v>
      </c>
      <c r="L36" s="382">
        <v>1.72678881749268</v>
      </c>
      <c r="M36" s="381">
        <v>0.33916441384826601</v>
      </c>
      <c r="N36" s="382">
        <v>1.6975672331939899</v>
      </c>
      <c r="O36" s="379">
        <v>0.98307749969036795</v>
      </c>
      <c r="P36" s="381">
        <v>0.11596795586579101</v>
      </c>
      <c r="Q36" s="382">
        <v>0.31633069563965505</v>
      </c>
      <c r="R36" s="383">
        <v>1882.64849447908</v>
      </c>
      <c r="S36" s="384">
        <v>27.715426596761201</v>
      </c>
      <c r="T36" s="383">
        <v>1894.9726168682901</v>
      </c>
      <c r="U36" s="384">
        <v>5.6891866277722505</v>
      </c>
      <c r="V36" s="385">
        <v>0.74990723538248505</v>
      </c>
      <c r="W36" s="247"/>
    </row>
    <row r="37" spans="1:23" s="205" customFormat="1">
      <c r="A37" s="377" t="s">
        <v>1206</v>
      </c>
      <c r="B37" s="378">
        <v>157.34395198943898</v>
      </c>
      <c r="C37" s="378">
        <v>60.766310210038498</v>
      </c>
      <c r="D37" s="379">
        <v>0.39894509864086203</v>
      </c>
      <c r="E37" s="378">
        <v>46.857923825923301</v>
      </c>
      <c r="F37" s="380">
        <v>5.51900889034429E-6</v>
      </c>
      <c r="G37" s="378">
        <v>172.324724889263</v>
      </c>
      <c r="H37" s="381">
        <v>9.5666500105227887E-3</v>
      </c>
      <c r="I37" s="381">
        <v>0.116928616761224</v>
      </c>
      <c r="J37" s="382">
        <v>1.88638007065836</v>
      </c>
      <c r="K37" s="379">
        <v>5.5444011901340593</v>
      </c>
      <c r="L37" s="382">
        <v>1.7413642462516599</v>
      </c>
      <c r="M37" s="381">
        <v>0.34668880988244705</v>
      </c>
      <c r="N37" s="382">
        <v>1.70310466846105</v>
      </c>
      <c r="O37" s="379">
        <v>0.97802896328383293</v>
      </c>
      <c r="P37" s="381">
        <v>0.115988130690728</v>
      </c>
      <c r="Q37" s="382">
        <v>0.36302055918337101</v>
      </c>
      <c r="R37" s="383">
        <v>1918.7677431218701</v>
      </c>
      <c r="S37" s="384">
        <v>28.263901934345402</v>
      </c>
      <c r="T37" s="383">
        <v>1895.2854658312599</v>
      </c>
      <c r="U37" s="384">
        <v>6.5286565060267199</v>
      </c>
      <c r="V37" s="385">
        <v>-1.4326377605598</v>
      </c>
      <c r="W37" s="247"/>
    </row>
    <row r="38" spans="1:23" s="205" customFormat="1">
      <c r="A38" s="377" t="s">
        <v>1207</v>
      </c>
      <c r="B38" s="378">
        <v>1045.1964996010299</v>
      </c>
      <c r="C38" s="378">
        <v>616.33445477425892</v>
      </c>
      <c r="D38" s="379">
        <v>0.60914238808189602</v>
      </c>
      <c r="E38" s="378">
        <v>305.49227348248604</v>
      </c>
      <c r="F38" s="380">
        <v>2.3083861873969402E-5</v>
      </c>
      <c r="G38" s="378">
        <v>20.839627694962001</v>
      </c>
      <c r="H38" s="381">
        <v>4.0013566172338498E-2</v>
      </c>
      <c r="I38" s="381">
        <v>0.17742466271641702</v>
      </c>
      <c r="J38" s="382">
        <v>0.65868184259280693</v>
      </c>
      <c r="K38" s="379">
        <v>5.4427910118597298</v>
      </c>
      <c r="L38" s="382">
        <v>1.713081038141</v>
      </c>
      <c r="M38" s="381">
        <v>0.34025860732448704</v>
      </c>
      <c r="N38" s="382">
        <v>1.70553914451767</v>
      </c>
      <c r="O38" s="379">
        <v>0.99559746827183704</v>
      </c>
      <c r="P38" s="381">
        <v>0.11601423058001599</v>
      </c>
      <c r="Q38" s="382">
        <v>0.16057045106800899</v>
      </c>
      <c r="R38" s="383">
        <v>1887.9135270472402</v>
      </c>
      <c r="S38" s="384">
        <v>27.9126077210957</v>
      </c>
      <c r="T38" s="383">
        <v>1895.6900960841601</v>
      </c>
      <c r="U38" s="384">
        <v>2.88760121260961</v>
      </c>
      <c r="V38" s="385">
        <v>0.47320715278613701</v>
      </c>
      <c r="W38" s="247"/>
    </row>
    <row r="39" spans="1:23" s="205" customFormat="1">
      <c r="A39" s="377" t="s">
        <v>1208</v>
      </c>
      <c r="B39" s="378">
        <v>290.59293936609697</v>
      </c>
      <c r="C39" s="378">
        <v>181.68460928909298</v>
      </c>
      <c r="D39" s="379">
        <v>0.64585258611252105</v>
      </c>
      <c r="E39" s="378">
        <v>86.64962225934859</v>
      </c>
      <c r="F39" s="380">
        <v>5.1620979747271401E-5</v>
      </c>
      <c r="G39" s="378">
        <v>42.865787196381994</v>
      </c>
      <c r="H39" s="381">
        <v>8.9479806293920203E-2</v>
      </c>
      <c r="I39" s="381">
        <v>0.19014841511040098</v>
      </c>
      <c r="J39" s="382">
        <v>1.2708077164425999</v>
      </c>
      <c r="K39" s="379">
        <v>5.5529648297113106</v>
      </c>
      <c r="L39" s="382">
        <v>1.75847812766763</v>
      </c>
      <c r="M39" s="381">
        <v>0.347127045622042</v>
      </c>
      <c r="N39" s="382">
        <v>1.7135915916297801</v>
      </c>
      <c r="O39" s="379">
        <v>0.97447421419032298</v>
      </c>
      <c r="P39" s="381">
        <v>0.11602062376006901</v>
      </c>
      <c r="Q39" s="382">
        <v>0.39477738357352499</v>
      </c>
      <c r="R39" s="383">
        <v>1920.8651761041399</v>
      </c>
      <c r="S39" s="384">
        <v>28.4646222471393</v>
      </c>
      <c r="T39" s="383">
        <v>1895.7891935893599</v>
      </c>
      <c r="U39" s="384">
        <v>7.0993519588167908</v>
      </c>
      <c r="V39" s="385">
        <v>-1.5297081628175901</v>
      </c>
      <c r="W39" s="247"/>
    </row>
    <row r="40" spans="1:23" s="205" customFormat="1">
      <c r="A40" s="377" t="s">
        <v>1209</v>
      </c>
      <c r="B40" s="378">
        <v>208.59216343502698</v>
      </c>
      <c r="C40" s="378">
        <v>85.851540450303901</v>
      </c>
      <c r="D40" s="379">
        <v>0.425158068379629</v>
      </c>
      <c r="E40" s="378">
        <v>61.025983282507497</v>
      </c>
      <c r="F40" s="380">
        <v>5.4074409010623206E-5</v>
      </c>
      <c r="G40" s="378">
        <v>51.445404429186205</v>
      </c>
      <c r="H40" s="381">
        <v>9.3732580579014194E-2</v>
      </c>
      <c r="I40" s="381">
        <v>0.12481201135520201</v>
      </c>
      <c r="J40" s="382">
        <v>1.90107130626328</v>
      </c>
      <c r="K40" s="379">
        <v>5.45031315379729</v>
      </c>
      <c r="L40" s="382">
        <v>1.7750551252468401</v>
      </c>
      <c r="M40" s="381">
        <v>0.34058352293588695</v>
      </c>
      <c r="N40" s="382">
        <v>1.7069106688507198</v>
      </c>
      <c r="O40" s="379">
        <v>0.96160994921966303</v>
      </c>
      <c r="P40" s="381">
        <v>0.11606373643942</v>
      </c>
      <c r="Q40" s="382">
        <v>0.487110527733365</v>
      </c>
      <c r="R40" s="383">
        <v>1889.4761260469602</v>
      </c>
      <c r="S40" s="384">
        <v>27.954952241913997</v>
      </c>
      <c r="T40" s="383">
        <v>1896.4572886180501</v>
      </c>
      <c r="U40" s="384">
        <v>8.7590957770408906</v>
      </c>
      <c r="V40" s="385">
        <v>0.42468474526408101</v>
      </c>
      <c r="W40" s="247"/>
    </row>
    <row r="41" spans="1:23" s="205" customFormat="1">
      <c r="A41" s="377" t="s">
        <v>1210</v>
      </c>
      <c r="B41" s="378">
        <v>341.96882396422399</v>
      </c>
      <c r="C41" s="378">
        <v>179.69825668450702</v>
      </c>
      <c r="D41" s="379">
        <v>0.54282228714075997</v>
      </c>
      <c r="E41" s="378">
        <v>98.539864684591691</v>
      </c>
      <c r="F41" s="380">
        <v>3.75590938851316E-5</v>
      </c>
      <c r="G41" s="378">
        <v>25.934186935952802</v>
      </c>
      <c r="H41" s="381">
        <v>6.5104933340487003E-2</v>
      </c>
      <c r="I41" s="381">
        <v>0.159360557205801</v>
      </c>
      <c r="J41" s="382">
        <v>1.1155568007307499</v>
      </c>
      <c r="K41" s="379">
        <v>5.3698229032514204</v>
      </c>
      <c r="L41" s="382">
        <v>1.71017305029593</v>
      </c>
      <c r="M41" s="381">
        <v>0.33545346554347699</v>
      </c>
      <c r="N41" s="382">
        <v>1.68941139712217</v>
      </c>
      <c r="O41" s="379">
        <v>0.98785991091944092</v>
      </c>
      <c r="P41" s="381">
        <v>0.11609844562813</v>
      </c>
      <c r="Q41" s="382">
        <v>0.265670836247064</v>
      </c>
      <c r="R41" s="383">
        <v>1864.76008857547</v>
      </c>
      <c r="S41" s="384">
        <v>27.356286829710299</v>
      </c>
      <c r="T41" s="383">
        <v>1896.99494002907</v>
      </c>
      <c r="U41" s="384">
        <v>4.7769174373547605</v>
      </c>
      <c r="V41" s="385">
        <v>1.9566288921169801</v>
      </c>
      <c r="W41" s="247"/>
    </row>
    <row r="42" spans="1:23" s="205" customFormat="1">
      <c r="A42" s="377" t="s">
        <v>1211</v>
      </c>
      <c r="B42" s="378">
        <v>289.78804214591503</v>
      </c>
      <c r="C42" s="378">
        <v>121.61423288723</v>
      </c>
      <c r="D42" s="379">
        <v>0.433515136243105</v>
      </c>
      <c r="E42" s="378">
        <v>84.948776915316799</v>
      </c>
      <c r="F42" s="380">
        <v>1.47248765310291E-5</v>
      </c>
      <c r="G42" s="378">
        <v>238.02617442107601</v>
      </c>
      <c r="H42" s="381">
        <v>2.55241009788859E-2</v>
      </c>
      <c r="I42" s="381">
        <v>0.12741082364623102</v>
      </c>
      <c r="J42" s="382">
        <v>2.2178264888164199</v>
      </c>
      <c r="K42" s="379">
        <v>5.4634054880489797</v>
      </c>
      <c r="L42" s="382">
        <v>1.7766519891247399</v>
      </c>
      <c r="M42" s="381">
        <v>0.34125852220938802</v>
      </c>
      <c r="N42" s="382">
        <v>1.6996823970889698</v>
      </c>
      <c r="O42" s="379">
        <v>0.95667717003278496</v>
      </c>
      <c r="P42" s="381">
        <v>0.116112413959989</v>
      </c>
      <c r="Q42" s="382">
        <v>0.51727366015173093</v>
      </c>
      <c r="R42" s="383">
        <v>1892.7211530905001</v>
      </c>
      <c r="S42" s="384">
        <v>27.877703417278902</v>
      </c>
      <c r="T42" s="383">
        <v>1897.2112568309001</v>
      </c>
      <c r="U42" s="384">
        <v>9.3006433330507416</v>
      </c>
      <c r="V42" s="385">
        <v>0.27310566621500099</v>
      </c>
      <c r="W42" s="247"/>
    </row>
    <row r="43" spans="1:23" s="205" customFormat="1">
      <c r="A43" s="377" t="s">
        <v>1212</v>
      </c>
      <c r="B43" s="378">
        <v>207.356465360139</v>
      </c>
      <c r="C43" s="378">
        <v>72.787014898944292</v>
      </c>
      <c r="D43" s="379">
        <v>0.36260738848928797</v>
      </c>
      <c r="E43" s="378">
        <v>59.249291592517203</v>
      </c>
      <c r="F43" s="380">
        <v>7.0991092008732595E-5</v>
      </c>
      <c r="G43" s="378">
        <v>30.399632160097099</v>
      </c>
      <c r="H43" s="381">
        <v>0.12305595888793699</v>
      </c>
      <c r="I43" s="381">
        <v>0.101143403868453</v>
      </c>
      <c r="J43" s="382">
        <v>2.4915195321405599</v>
      </c>
      <c r="K43" s="379">
        <v>5.3260551131739602</v>
      </c>
      <c r="L43" s="382">
        <v>1.78843384043613</v>
      </c>
      <c r="M43" s="381">
        <v>0.33263842610453798</v>
      </c>
      <c r="N43" s="382">
        <v>1.71711781848772</v>
      </c>
      <c r="O43" s="379">
        <v>0.96012375725846211</v>
      </c>
      <c r="P43" s="381">
        <v>0.11612666778736</v>
      </c>
      <c r="Q43" s="382">
        <v>0.500001999045106</v>
      </c>
      <c r="R43" s="383">
        <v>1851.1571711101399</v>
      </c>
      <c r="S43" s="384">
        <v>27.629840998149998</v>
      </c>
      <c r="T43" s="383">
        <v>1897.4319622943001</v>
      </c>
      <c r="U43" s="384">
        <v>8.9898596699080588</v>
      </c>
      <c r="V43" s="385">
        <v>2.8052318568113899</v>
      </c>
      <c r="W43" s="247"/>
    </row>
    <row r="44" spans="1:23" s="205" customFormat="1">
      <c r="A44" s="377" t="s">
        <v>1213</v>
      </c>
      <c r="B44" s="378">
        <v>590.24886039092291</v>
      </c>
      <c r="C44" s="378">
        <v>447.80312604882795</v>
      </c>
      <c r="D44" s="379">
        <v>0.78370440038134292</v>
      </c>
      <c r="E44" s="378">
        <v>175.24665313807901</v>
      </c>
      <c r="F44" s="380">
        <v>2.1475611183958702E-5</v>
      </c>
      <c r="G44" s="378">
        <v>57.659367525391005</v>
      </c>
      <c r="H44" s="381">
        <v>3.7225824426274E-2</v>
      </c>
      <c r="I44" s="381">
        <v>0.228480419925876</v>
      </c>
      <c r="J44" s="382">
        <v>0.73870353813589895</v>
      </c>
      <c r="K44" s="379">
        <v>5.5365163166786795</v>
      </c>
      <c r="L44" s="382">
        <v>1.7016008845295101</v>
      </c>
      <c r="M44" s="381">
        <v>0.34563794270679099</v>
      </c>
      <c r="N44" s="382">
        <v>1.68490029150216</v>
      </c>
      <c r="O44" s="379">
        <v>0.99018536415960601</v>
      </c>
      <c r="P44" s="381">
        <v>0.11617532549708599</v>
      </c>
      <c r="Q44" s="382">
        <v>0.237816269265892</v>
      </c>
      <c r="R44" s="383">
        <v>1913.73542273047</v>
      </c>
      <c r="S44" s="384">
        <v>27.898804786534097</v>
      </c>
      <c r="T44" s="383">
        <v>1898.1851276924299</v>
      </c>
      <c r="U44" s="384">
        <v>4.2754679262879902</v>
      </c>
      <c r="V44" s="385">
        <v>-0.94688328379062303</v>
      </c>
      <c r="W44" s="247"/>
    </row>
    <row r="45" spans="1:23" s="205" customFormat="1">
      <c r="A45" s="377" t="s">
        <v>1214</v>
      </c>
      <c r="B45" s="378">
        <v>222.079376219533</v>
      </c>
      <c r="C45" s="378">
        <v>80.946371543429706</v>
      </c>
      <c r="D45" s="379">
        <v>0.37652123861201797</v>
      </c>
      <c r="E45" s="378">
        <v>65.981045560549902</v>
      </c>
      <c r="F45" s="380">
        <v>7.7494236268240609E-5</v>
      </c>
      <c r="G45" s="378">
        <v>53.891205384776498</v>
      </c>
      <c r="H45" s="381">
        <v>0.13432850914736799</v>
      </c>
      <c r="I45" s="381">
        <v>0.11203218804193399</v>
      </c>
      <c r="J45" s="382">
        <v>1.7821486987647202</v>
      </c>
      <c r="K45" s="379">
        <v>5.5431871520017397</v>
      </c>
      <c r="L45" s="382">
        <v>1.79813578370508</v>
      </c>
      <c r="M45" s="381">
        <v>0.34587390761488102</v>
      </c>
      <c r="N45" s="382">
        <v>1.7005414957823601</v>
      </c>
      <c r="O45" s="379">
        <v>0.94572473958466796</v>
      </c>
      <c r="P45" s="381">
        <v>0.116235949200599</v>
      </c>
      <c r="Q45" s="382">
        <v>0.58433801670178598</v>
      </c>
      <c r="R45" s="383">
        <v>1914.86573730345</v>
      </c>
      <c r="S45" s="384">
        <v>28.172076969942299</v>
      </c>
      <c r="T45" s="383">
        <v>1899.1229769532501</v>
      </c>
      <c r="U45" s="384">
        <v>10.504069368486899</v>
      </c>
      <c r="V45" s="385">
        <v>-0.958210018759731</v>
      </c>
      <c r="W45" s="247"/>
    </row>
    <row r="46" spans="1:23" s="205" customFormat="1">
      <c r="A46" s="377" t="s">
        <v>1215</v>
      </c>
      <c r="B46" s="378">
        <v>257.406546199606</v>
      </c>
      <c r="C46" s="378">
        <v>113.5940606251</v>
      </c>
      <c r="D46" s="379">
        <v>0.455865114381104</v>
      </c>
      <c r="E46" s="378">
        <v>74.127460347800991</v>
      </c>
      <c r="F46" s="380">
        <v>3.0574977559068703E-5</v>
      </c>
      <c r="G46" s="378">
        <v>66.970466494925503</v>
      </c>
      <c r="H46" s="381">
        <v>5.2998666100889602E-2</v>
      </c>
      <c r="I46" s="381">
        <v>0.13609156939894801</v>
      </c>
      <c r="J46" s="382">
        <v>1.4349754379115698</v>
      </c>
      <c r="K46" s="379">
        <v>5.3732483985384603</v>
      </c>
      <c r="L46" s="382">
        <v>1.7342505262849999</v>
      </c>
      <c r="M46" s="381">
        <v>0.33524813454399299</v>
      </c>
      <c r="N46" s="382">
        <v>1.6941393825247502</v>
      </c>
      <c r="O46" s="379">
        <v>0.97687119412546897</v>
      </c>
      <c r="P46" s="381">
        <v>0.11624365939067301</v>
      </c>
      <c r="Q46" s="382">
        <v>0.37083236171949102</v>
      </c>
      <c r="R46" s="383">
        <v>1863.7688519134201</v>
      </c>
      <c r="S46" s="384">
        <v>27.420270442637797</v>
      </c>
      <c r="T46" s="383">
        <v>1899.2422110761399</v>
      </c>
      <c r="U46" s="384">
        <v>6.6659934343243501</v>
      </c>
      <c r="V46" s="385">
        <v>2.1504726309973501</v>
      </c>
      <c r="W46" s="247"/>
    </row>
    <row r="47" spans="1:23" s="205" customFormat="1">
      <c r="A47" s="377" t="s">
        <v>1216</v>
      </c>
      <c r="B47" s="378">
        <v>254.66281430511501</v>
      </c>
      <c r="C47" s="378">
        <v>125.900651570365</v>
      </c>
      <c r="D47" s="379">
        <v>0.51069636305976895</v>
      </c>
      <c r="E47" s="378">
        <v>74.595757756292599</v>
      </c>
      <c r="F47" s="380">
        <v>3.9925973468007404E-5</v>
      </c>
      <c r="G47" s="378">
        <v>36.744689830644198</v>
      </c>
      <c r="H47" s="381">
        <v>6.9207682409443888E-2</v>
      </c>
      <c r="I47" s="381">
        <v>0.14906494826987601</v>
      </c>
      <c r="J47" s="382">
        <v>1.38542562958951</v>
      </c>
      <c r="K47" s="379">
        <v>5.4655316737531301</v>
      </c>
      <c r="L47" s="382">
        <v>1.7271666536271799</v>
      </c>
      <c r="M47" s="381">
        <v>0.34100082673565002</v>
      </c>
      <c r="N47" s="382">
        <v>1.6943847344641298</v>
      </c>
      <c r="O47" s="379">
        <v>0.98101982857635595</v>
      </c>
      <c r="P47" s="381">
        <v>0.11624538195281001</v>
      </c>
      <c r="Q47" s="382">
        <v>0.33491046716490802</v>
      </c>
      <c r="R47" s="383">
        <v>1891.4824870663999</v>
      </c>
      <c r="S47" s="384">
        <v>27.7751633530909</v>
      </c>
      <c r="T47" s="383">
        <v>1899.26884830057</v>
      </c>
      <c r="U47" s="384">
        <v>6.02025093689518</v>
      </c>
      <c r="V47" s="385">
        <v>0.47303473044252303</v>
      </c>
      <c r="W47" s="247"/>
    </row>
    <row r="48" spans="1:23" s="205" customFormat="1">
      <c r="A48" s="377" t="s">
        <v>1217</v>
      </c>
      <c r="B48" s="378">
        <v>242.22470014298202</v>
      </c>
      <c r="C48" s="378">
        <v>121.515409222397</v>
      </c>
      <c r="D48" s="379">
        <v>0.51821890027169204</v>
      </c>
      <c r="E48" s="378">
        <v>71.413853984260697</v>
      </c>
      <c r="F48" s="380">
        <v>1.1358274227004599E-5</v>
      </c>
      <c r="G48" s="378">
        <v>69.948736587448593</v>
      </c>
      <c r="H48" s="381">
        <v>1.9688432545089899E-2</v>
      </c>
      <c r="I48" s="381">
        <v>0.14829810923776798</v>
      </c>
      <c r="J48" s="382">
        <v>1.54579102027197</v>
      </c>
      <c r="K48" s="379">
        <v>5.5011962874868798</v>
      </c>
      <c r="L48" s="382">
        <v>1.7302402107763799</v>
      </c>
      <c r="M48" s="381">
        <v>0.34321865134700802</v>
      </c>
      <c r="N48" s="382">
        <v>1.69816307814708</v>
      </c>
      <c r="O48" s="379">
        <v>0.98146087899846501</v>
      </c>
      <c r="P48" s="381">
        <v>0.116247865169419</v>
      </c>
      <c r="Q48" s="382">
        <v>0.33162229570030499</v>
      </c>
      <c r="R48" s="383">
        <v>1902.1351325734199</v>
      </c>
      <c r="S48" s="384">
        <v>27.971887086497897</v>
      </c>
      <c r="T48" s="383">
        <v>1899.30724723156</v>
      </c>
      <c r="U48" s="384">
        <v>5.9611164077432797</v>
      </c>
      <c r="V48" s="385">
        <v>-0.171937355971608</v>
      </c>
      <c r="W48" s="247"/>
    </row>
    <row r="49" spans="1:23" s="205" customFormat="1">
      <c r="A49" s="377" t="s">
        <v>1218</v>
      </c>
      <c r="B49" s="378">
        <v>202.05946280831401</v>
      </c>
      <c r="C49" s="378">
        <v>77.590393212777911</v>
      </c>
      <c r="D49" s="379">
        <v>0.39666974797827498</v>
      </c>
      <c r="E49" s="378">
        <v>59.723698782732399</v>
      </c>
      <c r="F49" s="380">
        <v>-5.8490693702268796E-6</v>
      </c>
      <c r="G49" s="378">
        <v>57.094100797325694</v>
      </c>
      <c r="H49" s="381">
        <v>-1.01387768463513E-2</v>
      </c>
      <c r="I49" s="381">
        <v>0.117356857735637</v>
      </c>
      <c r="J49" s="382">
        <v>1.9288323492502901</v>
      </c>
      <c r="K49" s="379">
        <v>5.5152666012102296</v>
      </c>
      <c r="L49" s="382">
        <v>1.7404290674581</v>
      </c>
      <c r="M49" s="381">
        <v>0.34409181221021501</v>
      </c>
      <c r="N49" s="382">
        <v>1.7039166060440301</v>
      </c>
      <c r="O49" s="379">
        <v>0.97902099999548098</v>
      </c>
      <c r="P49" s="381">
        <v>0.11624944743835</v>
      </c>
      <c r="Q49" s="382">
        <v>0.35462873332607903</v>
      </c>
      <c r="R49" s="383">
        <v>1906.3242702605301</v>
      </c>
      <c r="S49" s="384">
        <v>28.119781646800799</v>
      </c>
      <c r="T49" s="383">
        <v>1899.33171394332</v>
      </c>
      <c r="U49" s="384">
        <v>6.3746527640842698</v>
      </c>
      <c r="V49" s="385">
        <v>-0.42528485174428998</v>
      </c>
      <c r="W49" s="247"/>
    </row>
    <row r="50" spans="1:23" s="205" customFormat="1">
      <c r="A50" s="377" t="s">
        <v>1219</v>
      </c>
      <c r="B50" s="378">
        <v>395.67893154128598</v>
      </c>
      <c r="C50" s="378">
        <v>244.44206490394401</v>
      </c>
      <c r="D50" s="379">
        <v>0.63816552491733403</v>
      </c>
      <c r="E50" s="378">
        <v>116.09494520729099</v>
      </c>
      <c r="F50" s="380">
        <v>1.2430431203396001E-5</v>
      </c>
      <c r="G50" s="378">
        <v>66.265682993372295</v>
      </c>
      <c r="H50" s="381">
        <v>2.1546909447966601E-2</v>
      </c>
      <c r="I50" s="381">
        <v>0.18484942134054599</v>
      </c>
      <c r="J50" s="382">
        <v>0.94060191358147904</v>
      </c>
      <c r="K50" s="379">
        <v>5.4752915670950806</v>
      </c>
      <c r="L50" s="382">
        <v>1.71208087032176</v>
      </c>
      <c r="M50" s="381">
        <v>0.341568034600503</v>
      </c>
      <c r="N50" s="382">
        <v>1.6955907138722099</v>
      </c>
      <c r="O50" s="379">
        <v>0.99036835424342295</v>
      </c>
      <c r="P50" s="381">
        <v>0.11625958153223701</v>
      </c>
      <c r="Q50" s="382">
        <v>0.23705070671071202</v>
      </c>
      <c r="R50" s="383">
        <v>1894.2085731933</v>
      </c>
      <c r="S50" s="384">
        <v>27.829394283966</v>
      </c>
      <c r="T50" s="383">
        <v>1899.4884084046801</v>
      </c>
      <c r="U50" s="384">
        <v>4.2610412627556098</v>
      </c>
      <c r="V50" s="385">
        <v>0.32078946442473105</v>
      </c>
      <c r="W50" s="247"/>
    </row>
    <row r="51" spans="1:23" s="205" customFormat="1">
      <c r="A51" s="377" t="s">
        <v>1220</v>
      </c>
      <c r="B51" s="378">
        <v>432.67709298366901</v>
      </c>
      <c r="C51" s="378">
        <v>184.84101467693802</v>
      </c>
      <c r="D51" s="379">
        <v>0.44130084827135402</v>
      </c>
      <c r="E51" s="378">
        <v>122.438833674999</v>
      </c>
      <c r="F51" s="380">
        <v>4.6458986620607602E-5</v>
      </c>
      <c r="G51" s="378">
        <v>15.2235259325548</v>
      </c>
      <c r="H51" s="381">
        <v>8.0532007408161313E-2</v>
      </c>
      <c r="I51" s="381">
        <v>0.12598228489938701</v>
      </c>
      <c r="J51" s="382">
        <v>1.6417460366333398</v>
      </c>
      <c r="K51" s="379">
        <v>5.2817424786390301</v>
      </c>
      <c r="L51" s="382">
        <v>1.7297274076528499</v>
      </c>
      <c r="M51" s="381">
        <v>0.32942921923120499</v>
      </c>
      <c r="N51" s="382">
        <v>1.6986753179946799</v>
      </c>
      <c r="O51" s="379">
        <v>0.98204798656667802</v>
      </c>
      <c r="P51" s="381">
        <v>0.11628235824961401</v>
      </c>
      <c r="Q51" s="382">
        <v>0.32628065958790603</v>
      </c>
      <c r="R51" s="383">
        <v>1835.6144505787699</v>
      </c>
      <c r="S51" s="384">
        <v>27.1347284104761</v>
      </c>
      <c r="T51" s="383">
        <v>1899.8405239459</v>
      </c>
      <c r="U51" s="384">
        <v>5.8647236946517998</v>
      </c>
      <c r="V51" s="385">
        <v>3.8838107680005201</v>
      </c>
      <c r="W51" s="247"/>
    </row>
    <row r="52" spans="1:23" s="205" customFormat="1">
      <c r="A52" s="377" t="s">
        <v>1221</v>
      </c>
      <c r="B52" s="378">
        <v>289.00816656398803</v>
      </c>
      <c r="C52" s="378">
        <v>121.16879599933701</v>
      </c>
      <c r="D52" s="379">
        <v>0.43309283524900699</v>
      </c>
      <c r="E52" s="378">
        <v>85.7672739225806</v>
      </c>
      <c r="F52" s="380">
        <v>4.8960648068179001E-5</v>
      </c>
      <c r="G52" s="378">
        <v>68.773534713517094</v>
      </c>
      <c r="H52" s="381">
        <v>8.4868387361381387E-2</v>
      </c>
      <c r="I52" s="381">
        <v>0.12512116174747701</v>
      </c>
      <c r="J52" s="382">
        <v>1.5645452953933501</v>
      </c>
      <c r="K52" s="379">
        <v>5.53905384811035</v>
      </c>
      <c r="L52" s="382">
        <v>1.7666065355887399</v>
      </c>
      <c r="M52" s="381">
        <v>0.345476354088598</v>
      </c>
      <c r="N52" s="382">
        <v>1.6964424004162699</v>
      </c>
      <c r="O52" s="379">
        <v>0.96028309996652206</v>
      </c>
      <c r="P52" s="381">
        <v>0.11628293495342801</v>
      </c>
      <c r="Q52" s="382">
        <v>0.49293187526748999</v>
      </c>
      <c r="R52" s="383">
        <v>1912.96126968726</v>
      </c>
      <c r="S52" s="384">
        <v>28.080160258292498</v>
      </c>
      <c r="T52" s="383">
        <v>1899.8494383826601</v>
      </c>
      <c r="U52" s="384">
        <v>8.86018244276773</v>
      </c>
      <c r="V52" s="385">
        <v>-0.7976487602345369</v>
      </c>
      <c r="W52" s="247"/>
    </row>
    <row r="53" spans="1:23" s="205" customFormat="1">
      <c r="A53" s="377" t="s">
        <v>1222</v>
      </c>
      <c r="B53" s="378">
        <v>568.99497616470705</v>
      </c>
      <c r="C53" s="378">
        <v>328.26460604149997</v>
      </c>
      <c r="D53" s="379">
        <v>0.59595840428424296</v>
      </c>
      <c r="E53" s="378">
        <v>166.80224903534901</v>
      </c>
      <c r="F53" s="380">
        <v>1.9433291535676702E-5</v>
      </c>
      <c r="G53" s="378">
        <v>32.512169343280902</v>
      </c>
      <c r="H53" s="381">
        <v>3.3685667547942E-2</v>
      </c>
      <c r="I53" s="381">
        <v>0.17763693290027399</v>
      </c>
      <c r="J53" s="382">
        <v>1.0014995848233199</v>
      </c>
      <c r="K53" s="379">
        <v>5.4722035296859408</v>
      </c>
      <c r="L53" s="382">
        <v>1.7053415917763399</v>
      </c>
      <c r="M53" s="381">
        <v>0.34127172394593203</v>
      </c>
      <c r="N53" s="382">
        <v>1.6885383042764102</v>
      </c>
      <c r="O53" s="379">
        <v>0.99014667349874996</v>
      </c>
      <c r="P53" s="381">
        <v>0.11629489765694299</v>
      </c>
      <c r="Q53" s="382">
        <v>0.238806071182493</v>
      </c>
      <c r="R53" s="383">
        <v>1892.7846035301</v>
      </c>
      <c r="S53" s="384">
        <v>27.6957199885974</v>
      </c>
      <c r="T53" s="383">
        <v>1900.0343405424801</v>
      </c>
      <c r="U53" s="384">
        <v>4.2923145194009704</v>
      </c>
      <c r="V53" s="385">
        <v>0.44029963033611602</v>
      </c>
      <c r="W53" s="247"/>
    </row>
    <row r="54" spans="1:23" s="205" customFormat="1">
      <c r="A54" s="377" t="s">
        <v>1223</v>
      </c>
      <c r="B54" s="378">
        <v>342.56598978202601</v>
      </c>
      <c r="C54" s="378">
        <v>136.523389897729</v>
      </c>
      <c r="D54" s="379">
        <v>0.41168319672974496</v>
      </c>
      <c r="E54" s="378">
        <v>99.656599546393807</v>
      </c>
      <c r="F54" s="380">
        <v>5.0702317058343303E-6</v>
      </c>
      <c r="G54" s="378">
        <v>57.1692436006431</v>
      </c>
      <c r="H54" s="381">
        <v>8.7887396388932303E-3</v>
      </c>
      <c r="I54" s="381">
        <v>0.121013136311029</v>
      </c>
      <c r="J54" s="382">
        <v>1.43642051755411</v>
      </c>
      <c r="K54" s="379">
        <v>5.4324017981552499</v>
      </c>
      <c r="L54" s="382">
        <v>1.7139426209331201</v>
      </c>
      <c r="M54" s="381">
        <v>0.33866370612160301</v>
      </c>
      <c r="N54" s="382">
        <v>1.6925370085106799</v>
      </c>
      <c r="O54" s="379">
        <v>0.98751089321135499</v>
      </c>
      <c r="P54" s="381">
        <v>0.116338096276819</v>
      </c>
      <c r="Q54" s="382">
        <v>0.27003292886761998</v>
      </c>
      <c r="R54" s="383">
        <v>1880.2377576556</v>
      </c>
      <c r="S54" s="384">
        <v>27.6028259430872</v>
      </c>
      <c r="T54" s="383">
        <v>1900.701850011</v>
      </c>
      <c r="U54" s="384">
        <v>4.8532011309214402</v>
      </c>
      <c r="V54" s="385">
        <v>1.24120187929688</v>
      </c>
      <c r="W54" s="247"/>
    </row>
    <row r="55" spans="1:23" s="205" customFormat="1">
      <c r="A55" s="377" t="s">
        <v>1224</v>
      </c>
      <c r="B55" s="378">
        <v>246.315366651061</v>
      </c>
      <c r="C55" s="378">
        <v>80.980913486177798</v>
      </c>
      <c r="D55" s="379">
        <v>0.33961861482125</v>
      </c>
      <c r="E55" s="378">
        <v>72.192435219381309</v>
      </c>
      <c r="F55" s="380">
        <v>2.54029425919238E-5</v>
      </c>
      <c r="G55" s="378">
        <v>54.446662853806401</v>
      </c>
      <c r="H55" s="381">
        <v>4.4033460688840703E-2</v>
      </c>
      <c r="I55" s="381">
        <v>0.10337160246263599</v>
      </c>
      <c r="J55" s="382">
        <v>1.5510006205245699</v>
      </c>
      <c r="K55" s="379">
        <v>5.4737648981084996</v>
      </c>
      <c r="L55" s="382">
        <v>1.72110387114798</v>
      </c>
      <c r="M55" s="381">
        <v>0.34119842784304699</v>
      </c>
      <c r="N55" s="382">
        <v>1.6923384845070999</v>
      </c>
      <c r="O55" s="379">
        <v>0.98328666437680601</v>
      </c>
      <c r="P55" s="381">
        <v>0.116353069301794</v>
      </c>
      <c r="Q55" s="382">
        <v>0.313351223289067</v>
      </c>
      <c r="R55" s="383">
        <v>1892.43231850137</v>
      </c>
      <c r="S55" s="384">
        <v>27.753606204428902</v>
      </c>
      <c r="T55" s="383">
        <v>1900.93314446415</v>
      </c>
      <c r="U55" s="384">
        <v>5.6315891891478298</v>
      </c>
      <c r="V55" s="385">
        <v>0.51602228416090001</v>
      </c>
      <c r="W55" s="247"/>
    </row>
    <row r="56" spans="1:23" s="205" customFormat="1">
      <c r="A56" s="377" t="s">
        <v>1225</v>
      </c>
      <c r="B56" s="378">
        <v>189.18806197762598</v>
      </c>
      <c r="C56" s="378">
        <v>86.996561797897201</v>
      </c>
      <c r="D56" s="379">
        <v>0.475016485701174</v>
      </c>
      <c r="E56" s="378">
        <v>55.1350971417179</v>
      </c>
      <c r="F56" s="380">
        <v>2.9789952602470801E-5</v>
      </c>
      <c r="G56" s="378">
        <v>45.7227043423837</v>
      </c>
      <c r="H56" s="381">
        <v>5.1637903841123003E-2</v>
      </c>
      <c r="I56" s="381">
        <v>0.136473091215779</v>
      </c>
      <c r="J56" s="382">
        <v>1.8240476615810899</v>
      </c>
      <c r="K56" s="379">
        <v>5.44323380406688</v>
      </c>
      <c r="L56" s="382">
        <v>1.7500448668323498</v>
      </c>
      <c r="M56" s="381">
        <v>0.33926671359867999</v>
      </c>
      <c r="N56" s="382">
        <v>1.70486044192278</v>
      </c>
      <c r="O56" s="379">
        <v>0.97418099057576601</v>
      </c>
      <c r="P56" s="381">
        <v>0.116362880224696</v>
      </c>
      <c r="Q56" s="382">
        <v>0.39510493478713105</v>
      </c>
      <c r="R56" s="383">
        <v>1883.14092197176</v>
      </c>
      <c r="S56" s="384">
        <v>27.840768323420402</v>
      </c>
      <c r="T56" s="383">
        <v>1901.0846782081899</v>
      </c>
      <c r="U56" s="384">
        <v>7.1007491494912607</v>
      </c>
      <c r="V56" s="385">
        <v>1.0883609520686599</v>
      </c>
      <c r="W56" s="247"/>
    </row>
    <row r="57" spans="1:23" s="205" customFormat="1">
      <c r="A57" s="377" t="s">
        <v>1226</v>
      </c>
      <c r="B57" s="378">
        <v>195.11090002891697</v>
      </c>
      <c r="C57" s="378">
        <v>78.6155837273744</v>
      </c>
      <c r="D57" s="379">
        <v>0.41622430104285202</v>
      </c>
      <c r="E57" s="378">
        <v>55.970285962401299</v>
      </c>
      <c r="F57" s="380">
        <v>3.67579942641041E-5</v>
      </c>
      <c r="G57" s="378">
        <v>34.660302997149998</v>
      </c>
      <c r="H57" s="381">
        <v>6.3716307257398103E-2</v>
      </c>
      <c r="I57" s="381">
        <v>0.11971079881600399</v>
      </c>
      <c r="J57" s="382">
        <v>1.9260443467597501</v>
      </c>
      <c r="K57" s="379">
        <v>5.3579579794329995</v>
      </c>
      <c r="L57" s="382">
        <v>1.7488845637021402</v>
      </c>
      <c r="M57" s="381">
        <v>0.33395106259893503</v>
      </c>
      <c r="N57" s="382">
        <v>1.7049733488768402</v>
      </c>
      <c r="O57" s="379">
        <v>0.97489187351945994</v>
      </c>
      <c r="P57" s="381">
        <v>0.116363077543831</v>
      </c>
      <c r="Q57" s="382">
        <v>0.38943946484056802</v>
      </c>
      <c r="R57" s="383">
        <v>1857.50370418751</v>
      </c>
      <c r="S57" s="384">
        <v>27.515583857389899</v>
      </c>
      <c r="T57" s="383">
        <v>1901.0877257242998</v>
      </c>
      <c r="U57" s="384">
        <v>6.9989278780072404</v>
      </c>
      <c r="V57" s="385">
        <v>2.6382945997969203</v>
      </c>
      <c r="W57" s="247"/>
    </row>
    <row r="58" spans="1:23" s="205" customFormat="1">
      <c r="A58" s="377" t="s">
        <v>1227</v>
      </c>
      <c r="B58" s="378">
        <v>212.287840401191</v>
      </c>
      <c r="C58" s="378">
        <v>83.91706102279241</v>
      </c>
      <c r="D58" s="379">
        <v>0.40834333173638598</v>
      </c>
      <c r="E58" s="378">
        <v>62.135980318131701</v>
      </c>
      <c r="F58" s="380">
        <v>5.9367062476452E-5</v>
      </c>
      <c r="G58" s="378">
        <v>35.497458667761599</v>
      </c>
      <c r="H58" s="381">
        <v>0.10290686609668201</v>
      </c>
      <c r="I58" s="381">
        <v>0.117406622511078</v>
      </c>
      <c r="J58" s="382">
        <v>1.85049034542852</v>
      </c>
      <c r="K58" s="379">
        <v>5.4675119894514701</v>
      </c>
      <c r="L58" s="382">
        <v>1.75447574803829</v>
      </c>
      <c r="M58" s="381">
        <v>0.34074137512862201</v>
      </c>
      <c r="N58" s="382">
        <v>1.7028838267775699</v>
      </c>
      <c r="O58" s="379">
        <v>0.97059410976845406</v>
      </c>
      <c r="P58" s="381">
        <v>0.116376046020585</v>
      </c>
      <c r="Q58" s="382">
        <v>0.42234088477663395</v>
      </c>
      <c r="R58" s="383">
        <v>1890.23513933612</v>
      </c>
      <c r="S58" s="384">
        <v>27.8986434239572</v>
      </c>
      <c r="T58" s="383">
        <v>1901.2880049652899</v>
      </c>
      <c r="U58" s="384">
        <v>7.5900441454695695</v>
      </c>
      <c r="V58" s="385">
        <v>0.67069733403474197</v>
      </c>
      <c r="W58" s="247"/>
    </row>
    <row r="59" spans="1:23" s="205" customFormat="1">
      <c r="A59" s="377" t="s">
        <v>1228</v>
      </c>
      <c r="B59" s="378">
        <v>310.10093859735304</v>
      </c>
      <c r="C59" s="378">
        <v>138.059881054882</v>
      </c>
      <c r="D59" s="379">
        <v>0.45990140428072301</v>
      </c>
      <c r="E59" s="378">
        <v>88.942269667107098</v>
      </c>
      <c r="F59" s="380">
        <v>8.3811095101025004E-6</v>
      </c>
      <c r="G59" s="378">
        <v>309.93134988668299</v>
      </c>
      <c r="H59" s="381">
        <v>1.45278152248117E-2</v>
      </c>
      <c r="I59" s="381">
        <v>0.13725512872733101</v>
      </c>
      <c r="J59" s="382">
        <v>1.9434133303665901</v>
      </c>
      <c r="K59" s="379">
        <v>5.3593541246738798</v>
      </c>
      <c r="L59" s="382">
        <v>1.7892022204703499</v>
      </c>
      <c r="M59" s="381">
        <v>0.33389657420691005</v>
      </c>
      <c r="N59" s="382">
        <v>1.7208630916199901</v>
      </c>
      <c r="O59" s="379">
        <v>0.96180469257835</v>
      </c>
      <c r="P59" s="381">
        <v>0.11641239292410301</v>
      </c>
      <c r="Q59" s="382">
        <v>0.48977015592636702</v>
      </c>
      <c r="R59" s="383">
        <v>1857.2403797469999</v>
      </c>
      <c r="S59" s="384">
        <v>27.768622187378501</v>
      </c>
      <c r="T59" s="383">
        <v>1901.84918555585</v>
      </c>
      <c r="U59" s="384">
        <v>8.8012510107829414</v>
      </c>
      <c r="V59" s="385">
        <v>2.6991845433926498</v>
      </c>
      <c r="W59" s="247"/>
    </row>
    <row r="60" spans="1:23" s="205" customFormat="1">
      <c r="A60" s="377" t="s">
        <v>1229</v>
      </c>
      <c r="B60" s="378">
        <v>265.57086954385301</v>
      </c>
      <c r="C60" s="378">
        <v>107.37354324003</v>
      </c>
      <c r="D60" s="379">
        <v>0.41765450539610399</v>
      </c>
      <c r="E60" s="378">
        <v>76.323997582588206</v>
      </c>
      <c r="F60" s="380">
        <v>5.4241730853280603E-5</v>
      </c>
      <c r="G60" s="378">
        <v>81.849537540412697</v>
      </c>
      <c r="H60" s="381">
        <v>9.4022616261076705E-2</v>
      </c>
      <c r="I60" s="381">
        <v>0.11870015896069501</v>
      </c>
      <c r="J60" s="382">
        <v>2.0174239032539898</v>
      </c>
      <c r="K60" s="379">
        <v>5.37026793336676</v>
      </c>
      <c r="L60" s="382">
        <v>1.8247190255050301</v>
      </c>
      <c r="M60" s="381">
        <v>0.33457039548596501</v>
      </c>
      <c r="N60" s="382">
        <v>1.70943352879357</v>
      </c>
      <c r="O60" s="379">
        <v>0.936820137730766</v>
      </c>
      <c r="P60" s="381">
        <v>0.116414524770385</v>
      </c>
      <c r="Q60" s="382">
        <v>0.63830755335996592</v>
      </c>
      <c r="R60" s="383">
        <v>1860.4959802031199</v>
      </c>
      <c r="S60" s="384">
        <v>27.625900698352702</v>
      </c>
      <c r="T60" s="383">
        <v>1901.88209374082</v>
      </c>
      <c r="U60" s="384">
        <v>11.470447655360999</v>
      </c>
      <c r="V60" s="385">
        <v>2.5047743138505196</v>
      </c>
      <c r="W60" s="247"/>
    </row>
    <row r="61" spans="1:23" s="205" customFormat="1">
      <c r="A61" s="377" t="s">
        <v>1230</v>
      </c>
      <c r="B61" s="378">
        <v>265.68133033874403</v>
      </c>
      <c r="C61" s="378">
        <v>126.96773293552199</v>
      </c>
      <c r="D61" s="379">
        <v>0.49366535448752802</v>
      </c>
      <c r="E61" s="378">
        <v>77.918374602871793</v>
      </c>
      <c r="F61" s="380">
        <v>-5.2820238386932201E-6</v>
      </c>
      <c r="G61" s="378">
        <v>42.399730313794599</v>
      </c>
      <c r="H61" s="381">
        <v>-9.1558601219908289E-3</v>
      </c>
      <c r="I61" s="381">
        <v>0.14372849876739299</v>
      </c>
      <c r="J61" s="382">
        <v>1.5055176093343801</v>
      </c>
      <c r="K61" s="379">
        <v>5.4810412648742304</v>
      </c>
      <c r="L61" s="382">
        <v>1.72463403197833</v>
      </c>
      <c r="M61" s="381">
        <v>0.34141742569316502</v>
      </c>
      <c r="N61" s="382">
        <v>1.6974628217958201</v>
      </c>
      <c r="O61" s="379">
        <v>0.98424523134838893</v>
      </c>
      <c r="P61" s="381">
        <v>0.116433006970596</v>
      </c>
      <c r="Q61" s="382">
        <v>0.30493034102695804</v>
      </c>
      <c r="R61" s="383">
        <v>1893.484836586</v>
      </c>
      <c r="S61" s="384">
        <v>27.850962992092299</v>
      </c>
      <c r="T61" s="383">
        <v>1902.1673630299999</v>
      </c>
      <c r="U61" s="384">
        <v>5.4794407985290903</v>
      </c>
      <c r="V61" s="385">
        <v>0.52675052624515695</v>
      </c>
      <c r="W61" s="247"/>
    </row>
    <row r="62" spans="1:23" s="205" customFormat="1">
      <c r="A62" s="377" t="s">
        <v>1231</v>
      </c>
      <c r="B62" s="378">
        <v>222.412816743913</v>
      </c>
      <c r="C62" s="378">
        <v>82.146281517236602</v>
      </c>
      <c r="D62" s="379">
        <v>0.38152976096251801</v>
      </c>
      <c r="E62" s="378">
        <v>64.064212933154792</v>
      </c>
      <c r="F62" s="380">
        <v>4.2765621767458498E-5</v>
      </c>
      <c r="G62" s="378">
        <v>83.902211606335101</v>
      </c>
      <c r="H62" s="381">
        <v>7.4129928771712608E-2</v>
      </c>
      <c r="I62" s="381">
        <v>0.11087722655131201</v>
      </c>
      <c r="J62" s="382">
        <v>2.1534789137434296</v>
      </c>
      <c r="K62" s="379">
        <v>5.3856792459434297</v>
      </c>
      <c r="L62" s="382">
        <v>1.8028104541883301</v>
      </c>
      <c r="M62" s="381">
        <v>0.335322365253095</v>
      </c>
      <c r="N62" s="382">
        <v>1.7107266737059901</v>
      </c>
      <c r="O62" s="379">
        <v>0.94892209534928607</v>
      </c>
      <c r="P62" s="381">
        <v>0.11648679304640101</v>
      </c>
      <c r="Q62" s="382">
        <v>0.56880557451697</v>
      </c>
      <c r="R62" s="383">
        <v>1864.1272187088798</v>
      </c>
      <c r="S62" s="384">
        <v>27.6933331511493</v>
      </c>
      <c r="T62" s="383">
        <v>1902.99722822896</v>
      </c>
      <c r="U62" s="384">
        <v>10.220130530677199</v>
      </c>
      <c r="V62" s="385">
        <v>2.3517677052161603</v>
      </c>
      <c r="W62" s="247"/>
    </row>
    <row r="63" spans="1:23" s="205" customFormat="1">
      <c r="A63" s="377" t="s">
        <v>1232</v>
      </c>
      <c r="B63" s="378">
        <v>324.82344949690298</v>
      </c>
      <c r="C63" s="378">
        <v>172.49280951966799</v>
      </c>
      <c r="D63" s="379">
        <v>0.54855975610688001</v>
      </c>
      <c r="E63" s="378">
        <v>93.954442479718011</v>
      </c>
      <c r="F63" s="380">
        <v>1.7594128220156302E-5</v>
      </c>
      <c r="G63" s="378">
        <v>34.6893528681356</v>
      </c>
      <c r="H63" s="381">
        <v>3.0497661856819E-2</v>
      </c>
      <c r="I63" s="381">
        <v>0.16502374615076001</v>
      </c>
      <c r="J63" s="382">
        <v>1.2483474295067201</v>
      </c>
      <c r="K63" s="379">
        <v>5.4089482499087396</v>
      </c>
      <c r="L63" s="382">
        <v>1.71572739963556</v>
      </c>
      <c r="M63" s="381">
        <v>0.33672610122816299</v>
      </c>
      <c r="N63" s="382">
        <v>1.6926161921700298</v>
      </c>
      <c r="O63" s="379">
        <v>0.98652979053057599</v>
      </c>
      <c r="P63" s="381">
        <v>0.11650237253048799</v>
      </c>
      <c r="Q63" s="382">
        <v>0.28066160382923999</v>
      </c>
      <c r="R63" s="383">
        <v>1870.9003475975101</v>
      </c>
      <c r="S63" s="384">
        <v>27.485968871005699</v>
      </c>
      <c r="T63" s="383">
        <v>1903.2375171328099</v>
      </c>
      <c r="U63" s="384">
        <v>5.0427002354363797</v>
      </c>
      <c r="V63" s="385">
        <v>1.95728693366398</v>
      </c>
      <c r="W63" s="247"/>
    </row>
    <row r="64" spans="1:23" s="205" customFormat="1">
      <c r="A64" s="377" t="s">
        <v>1233</v>
      </c>
      <c r="B64" s="378">
        <v>316.96690739266</v>
      </c>
      <c r="C64" s="378">
        <v>139.70442691522101</v>
      </c>
      <c r="D64" s="379">
        <v>0.45529886444784401</v>
      </c>
      <c r="E64" s="378">
        <v>92.085300965639703</v>
      </c>
      <c r="F64" s="380">
        <v>3.8437602552554697E-5</v>
      </c>
      <c r="G64" s="378">
        <v>27.320118373140701</v>
      </c>
      <c r="H64" s="381">
        <v>6.6627740264598209E-2</v>
      </c>
      <c r="I64" s="381">
        <v>0.13254279333084099</v>
      </c>
      <c r="J64" s="382">
        <v>1.5138225704811199</v>
      </c>
      <c r="K64" s="379">
        <v>5.4343468832495594</v>
      </c>
      <c r="L64" s="382">
        <v>1.7266935318517</v>
      </c>
      <c r="M64" s="381">
        <v>0.33820749326212901</v>
      </c>
      <c r="N64" s="382">
        <v>1.69642085314701</v>
      </c>
      <c r="O64" s="379">
        <v>0.98246783337850407</v>
      </c>
      <c r="P64" s="381">
        <v>0.11653673771280801</v>
      </c>
      <c r="Q64" s="382">
        <v>0.32191123302308999</v>
      </c>
      <c r="R64" s="383">
        <v>1878.0404632347702</v>
      </c>
      <c r="S64" s="384">
        <v>27.63831587328</v>
      </c>
      <c r="T64" s="383">
        <v>1903.7674077894999</v>
      </c>
      <c r="U64" s="384">
        <v>5.7834745818957201</v>
      </c>
      <c r="V64" s="385">
        <v>1.5576119724664801</v>
      </c>
      <c r="W64" s="247"/>
    </row>
    <row r="65" spans="1:23" s="205" customFormat="1">
      <c r="A65" s="377" t="s">
        <v>1234</v>
      </c>
      <c r="B65" s="378">
        <v>307.08059283828896</v>
      </c>
      <c r="C65" s="378">
        <v>142.636547230047</v>
      </c>
      <c r="D65" s="379">
        <v>0.47982046643445903</v>
      </c>
      <c r="E65" s="378">
        <v>89.885850827398201</v>
      </c>
      <c r="F65" s="380">
        <v>4.9510915703441701E-5</v>
      </c>
      <c r="G65" s="378">
        <v>22.204667311034502</v>
      </c>
      <c r="H65" s="381">
        <v>8.5822221280345806E-2</v>
      </c>
      <c r="I65" s="381">
        <v>0.13865726073921</v>
      </c>
      <c r="J65" s="382">
        <v>1.3662353648582302</v>
      </c>
      <c r="K65" s="379">
        <v>5.4760310773239302</v>
      </c>
      <c r="L65" s="382">
        <v>1.71999192357671</v>
      </c>
      <c r="M65" s="381">
        <v>0.34075779510855303</v>
      </c>
      <c r="N65" s="382">
        <v>1.6929940060347202</v>
      </c>
      <c r="O65" s="379">
        <v>0.98430346260821799</v>
      </c>
      <c r="P65" s="381">
        <v>0.116551758378472</v>
      </c>
      <c r="Q65" s="382">
        <v>0.30355149925442099</v>
      </c>
      <c r="R65" s="383">
        <v>1890.31408770402</v>
      </c>
      <c r="S65" s="384">
        <v>27.737613660251899</v>
      </c>
      <c r="T65" s="383">
        <v>1903.9989579246101</v>
      </c>
      <c r="U65" s="384">
        <v>5.45347200708387</v>
      </c>
      <c r="V65" s="385">
        <v>0.82922383535286603</v>
      </c>
      <c r="W65" s="247"/>
    </row>
    <row r="66" spans="1:23" s="205" customFormat="1">
      <c r="A66" s="377" t="s">
        <v>1235</v>
      </c>
      <c r="B66" s="378">
        <v>268.130975735947</v>
      </c>
      <c r="C66" s="378">
        <v>126.793093088256</v>
      </c>
      <c r="D66" s="379">
        <v>0.48848240976511897</v>
      </c>
      <c r="E66" s="378">
        <v>77.817690088839299</v>
      </c>
      <c r="F66" s="380">
        <v>4.6469175402100998E-5</v>
      </c>
      <c r="G66" s="378">
        <v>30.299575446109301</v>
      </c>
      <c r="H66" s="381">
        <v>8.054966864200179E-2</v>
      </c>
      <c r="I66" s="381">
        <v>0.14274983799059698</v>
      </c>
      <c r="J66" s="382">
        <v>1.6374193871992899</v>
      </c>
      <c r="K66" s="379">
        <v>5.4301017719005795</v>
      </c>
      <c r="L66" s="382">
        <v>1.83992873032922</v>
      </c>
      <c r="M66" s="381">
        <v>0.33786109307887796</v>
      </c>
      <c r="N66" s="382">
        <v>1.8018946834223502</v>
      </c>
      <c r="O66" s="379">
        <v>0.97932852165416906</v>
      </c>
      <c r="P66" s="381">
        <v>0.116565092259956</v>
      </c>
      <c r="Q66" s="382">
        <v>0.37217372629616796</v>
      </c>
      <c r="R66" s="383">
        <v>1876.3715679920499</v>
      </c>
      <c r="S66" s="384">
        <v>29.334235088224201</v>
      </c>
      <c r="T66" s="383">
        <v>1904.2044751855801</v>
      </c>
      <c r="U66" s="384">
        <v>6.6861447146925999</v>
      </c>
      <c r="V66" s="385">
        <v>1.6845079012517199</v>
      </c>
      <c r="W66" s="247"/>
    </row>
    <row r="67" spans="1:23" s="205" customFormat="1">
      <c r="A67" s="377" t="s">
        <v>1236</v>
      </c>
      <c r="B67" s="378">
        <v>297.17535555305801</v>
      </c>
      <c r="C67" s="378">
        <v>138.90469817430099</v>
      </c>
      <c r="D67" s="379">
        <v>0.48284136127982102</v>
      </c>
      <c r="E67" s="378">
        <v>87.112416578899996</v>
      </c>
      <c r="F67" s="380">
        <v>2.60712542622251E-5</v>
      </c>
      <c r="G67" s="378">
        <v>43.778862167230095</v>
      </c>
      <c r="H67" s="381">
        <v>4.5191912138140999E-2</v>
      </c>
      <c r="I67" s="381">
        <v>0.138674723965268</v>
      </c>
      <c r="J67" s="382">
        <v>1.3304729149435401</v>
      </c>
      <c r="K67" s="379">
        <v>5.4868589087850701</v>
      </c>
      <c r="L67" s="382">
        <v>1.71805323959513</v>
      </c>
      <c r="M67" s="381">
        <v>0.341251136811696</v>
      </c>
      <c r="N67" s="382">
        <v>1.6921395853188701</v>
      </c>
      <c r="O67" s="379">
        <v>0.98491685025874198</v>
      </c>
      <c r="P67" s="381">
        <v>0.11661338745234301</v>
      </c>
      <c r="Q67" s="382">
        <v>0.29727185854067401</v>
      </c>
      <c r="R67" s="383">
        <v>1892.68565697792</v>
      </c>
      <c r="S67" s="384">
        <v>27.753540558713603</v>
      </c>
      <c r="T67" s="383">
        <v>1904.9486178897801</v>
      </c>
      <c r="U67" s="384">
        <v>5.3400499958663099</v>
      </c>
      <c r="V67" s="385">
        <v>0.742827846030503</v>
      </c>
      <c r="W67" s="247"/>
    </row>
    <row r="68" spans="1:23" s="205" customFormat="1">
      <c r="A68" s="377" t="s">
        <v>1237</v>
      </c>
      <c r="B68" s="378">
        <v>247.29395876948001</v>
      </c>
      <c r="C68" s="378">
        <v>115.49471425076699</v>
      </c>
      <c r="D68" s="379">
        <v>0.48244623691861199</v>
      </c>
      <c r="E68" s="378">
        <v>74.461839139663596</v>
      </c>
      <c r="F68" s="380">
        <v>2.4598848387649399E-5</v>
      </c>
      <c r="G68" s="378">
        <v>96.438299386217395</v>
      </c>
      <c r="H68" s="381">
        <v>4.2639643795151498E-2</v>
      </c>
      <c r="I68" s="381">
        <v>0.13965698214511399</v>
      </c>
      <c r="J68" s="382">
        <v>1.3278771212764999</v>
      </c>
      <c r="K68" s="379">
        <v>5.6367276356683895</v>
      </c>
      <c r="L68" s="382">
        <v>1.7357794058140799</v>
      </c>
      <c r="M68" s="381">
        <v>0.350531529547979</v>
      </c>
      <c r="N68" s="382">
        <v>1.6931041760756</v>
      </c>
      <c r="O68" s="379">
        <v>0.97541437028487998</v>
      </c>
      <c r="P68" s="381">
        <v>0.116626888114345</v>
      </c>
      <c r="Q68" s="382">
        <v>0.38252894609902699</v>
      </c>
      <c r="R68" s="383">
        <v>1937.1361195929198</v>
      </c>
      <c r="S68" s="384">
        <v>28.328543538127899</v>
      </c>
      <c r="T68" s="383">
        <v>1905.15657207039</v>
      </c>
      <c r="U68" s="384">
        <v>6.8713973161941704</v>
      </c>
      <c r="V68" s="385">
        <v>-1.9436366809222798</v>
      </c>
      <c r="W68" s="247"/>
    </row>
    <row r="69" spans="1:23" s="205" customFormat="1">
      <c r="A69" s="377" t="s">
        <v>1238</v>
      </c>
      <c r="B69" s="378">
        <v>226.917107975465</v>
      </c>
      <c r="C69" s="378">
        <v>81.176204344601402</v>
      </c>
      <c r="D69" s="379">
        <v>0.36954031291919998</v>
      </c>
      <c r="E69" s="378">
        <v>66.710875115693099</v>
      </c>
      <c r="F69" s="380">
        <v>1.66053715117055E-4</v>
      </c>
      <c r="G69" s="378">
        <v>15.785440181577199</v>
      </c>
      <c r="H69" s="381">
        <v>0.28783750978390304</v>
      </c>
      <c r="I69" s="381">
        <v>0.11263936658951899</v>
      </c>
      <c r="J69" s="382">
        <v>1.6845135348620599</v>
      </c>
      <c r="K69" s="379">
        <v>5.5041592615547295</v>
      </c>
      <c r="L69" s="382">
        <v>1.7529836340409599</v>
      </c>
      <c r="M69" s="381">
        <v>0.34224430807593098</v>
      </c>
      <c r="N69" s="382">
        <v>1.6975971780955099</v>
      </c>
      <c r="O69" s="379">
        <v>0.96840446489635801</v>
      </c>
      <c r="P69" s="381">
        <v>0.116641603896804</v>
      </c>
      <c r="Q69" s="382">
        <v>0.43716752182385998</v>
      </c>
      <c r="R69" s="383">
        <v>1897.4573390968901</v>
      </c>
      <c r="S69" s="384">
        <v>27.903424952911003</v>
      </c>
      <c r="T69" s="383">
        <v>1905.3832097751199</v>
      </c>
      <c r="U69" s="384">
        <v>7.8526621381271893</v>
      </c>
      <c r="V69" s="385">
        <v>0.48017630061640798</v>
      </c>
      <c r="W69" s="247"/>
    </row>
    <row r="70" spans="1:23" s="205" customFormat="1">
      <c r="A70" s="377" t="s">
        <v>1239</v>
      </c>
      <c r="B70" s="378">
        <v>187.23572774756101</v>
      </c>
      <c r="C70" s="378">
        <v>87.678547720390299</v>
      </c>
      <c r="D70" s="379">
        <v>0.483732142816653</v>
      </c>
      <c r="E70" s="378">
        <v>54.141264859164203</v>
      </c>
      <c r="F70" s="380">
        <v>2.7480297560576E-5</v>
      </c>
      <c r="G70" s="378">
        <v>43.773137538167298</v>
      </c>
      <c r="H70" s="381">
        <v>4.7634347791502399E-2</v>
      </c>
      <c r="I70" s="381">
        <v>0.13028586600775099</v>
      </c>
      <c r="J70" s="382">
        <v>2.7090107566096302</v>
      </c>
      <c r="K70" s="379">
        <v>5.4147270083262597</v>
      </c>
      <c r="L70" s="382">
        <v>1.75380695199324</v>
      </c>
      <c r="M70" s="381">
        <v>0.33662511186845501</v>
      </c>
      <c r="N70" s="382">
        <v>1.7073665464118899</v>
      </c>
      <c r="O70" s="379">
        <v>0.97352022950497807</v>
      </c>
      <c r="P70" s="381">
        <v>0.11666182886306099</v>
      </c>
      <c r="Q70" s="382">
        <v>0.40092181414007799</v>
      </c>
      <c r="R70" s="383">
        <v>1870.4133040412598</v>
      </c>
      <c r="S70" s="384">
        <v>27.719275046182002</v>
      </c>
      <c r="T70" s="383">
        <v>1905.69463775901</v>
      </c>
      <c r="U70" s="384">
        <v>7.2013278972622699</v>
      </c>
      <c r="V70" s="385">
        <v>2.1326361998304102</v>
      </c>
      <c r="W70" s="247"/>
    </row>
    <row r="71" spans="1:23" s="205" customFormat="1">
      <c r="A71" s="377" t="s">
        <v>1240</v>
      </c>
      <c r="B71" s="378">
        <v>295.71669450963401</v>
      </c>
      <c r="C71" s="378">
        <v>115.427320561957</v>
      </c>
      <c r="D71" s="379">
        <v>0.40321166966316502</v>
      </c>
      <c r="E71" s="378">
        <v>86.665340545976704</v>
      </c>
      <c r="F71" s="380">
        <v>1.8261256416155802E-5</v>
      </c>
      <c r="G71" s="378">
        <v>35.553741196714803</v>
      </c>
      <c r="H71" s="381">
        <v>3.1654061871764401E-2</v>
      </c>
      <c r="I71" s="381">
        <v>0.120283140290126</v>
      </c>
      <c r="J71" s="382">
        <v>1.4733279376247401</v>
      </c>
      <c r="K71" s="379">
        <v>5.4911453194338504</v>
      </c>
      <c r="L71" s="382">
        <v>1.74288053114823</v>
      </c>
      <c r="M71" s="381">
        <v>0.34117440357133</v>
      </c>
      <c r="N71" s="382">
        <v>1.7195350953102599</v>
      </c>
      <c r="O71" s="379">
        <v>0.98660525754878503</v>
      </c>
      <c r="P71" s="381">
        <v>0.116730735361291</v>
      </c>
      <c r="Q71" s="382">
        <v>0.28430899010031496</v>
      </c>
      <c r="R71" s="383">
        <v>1892.3168458093501</v>
      </c>
      <c r="S71" s="384">
        <v>28.198138174691799</v>
      </c>
      <c r="T71" s="383">
        <v>1906.75518159079</v>
      </c>
      <c r="U71" s="384">
        <v>5.1060915373029205</v>
      </c>
      <c r="V71" s="385">
        <v>0.87374138704640103</v>
      </c>
      <c r="W71" s="247"/>
    </row>
    <row r="72" spans="1:23" s="205" customFormat="1">
      <c r="A72" s="377" t="s">
        <v>1241</v>
      </c>
      <c r="B72" s="378">
        <v>234.86247261888002</v>
      </c>
      <c r="C72" s="378">
        <v>105.19661194784</v>
      </c>
      <c r="D72" s="379">
        <v>0.462688223156276</v>
      </c>
      <c r="E72" s="378">
        <v>68.906244495995395</v>
      </c>
      <c r="F72" s="380">
        <v>2.5784379848060299E-5</v>
      </c>
      <c r="G72" s="378">
        <v>68.789518163598402</v>
      </c>
      <c r="H72" s="381">
        <v>4.46946440286278E-2</v>
      </c>
      <c r="I72" s="381">
        <v>0.13426550188143102</v>
      </c>
      <c r="J72" s="382">
        <v>1.6126667908646899</v>
      </c>
      <c r="K72" s="379">
        <v>5.4981184147927795</v>
      </c>
      <c r="L72" s="382">
        <v>1.7406953048275</v>
      </c>
      <c r="M72" s="381">
        <v>0.34154803270179601</v>
      </c>
      <c r="N72" s="382">
        <v>1.69930584578535</v>
      </c>
      <c r="O72" s="379">
        <v>0.97622245609133196</v>
      </c>
      <c r="P72" s="381">
        <v>0.11675111214518601</v>
      </c>
      <c r="Q72" s="382">
        <v>0.37733246180024699</v>
      </c>
      <c r="R72" s="383">
        <v>1894.1124606731901</v>
      </c>
      <c r="S72" s="384">
        <v>27.889152583096099</v>
      </c>
      <c r="T72" s="383">
        <v>1907.0686562270801</v>
      </c>
      <c r="U72" s="384">
        <v>6.7765079121307492</v>
      </c>
      <c r="V72" s="385">
        <v>0.7840284443642821</v>
      </c>
      <c r="W72" s="247"/>
    </row>
    <row r="73" spans="1:23" s="205" customFormat="1">
      <c r="A73" s="377" t="s">
        <v>1242</v>
      </c>
      <c r="B73" s="378">
        <v>323.376778574995</v>
      </c>
      <c r="C73" s="378">
        <v>138.42413439057901</v>
      </c>
      <c r="D73" s="379">
        <v>0.44218428872840798</v>
      </c>
      <c r="E73" s="378">
        <v>93.520212818408794</v>
      </c>
      <c r="F73" s="380">
        <v>1.63523171565178E-5</v>
      </c>
      <c r="G73" s="378">
        <v>41.524575749944596</v>
      </c>
      <c r="H73" s="381">
        <v>2.8345106559107901E-2</v>
      </c>
      <c r="I73" s="381">
        <v>0.13161387440907699</v>
      </c>
      <c r="J73" s="382">
        <v>1.61796701936248</v>
      </c>
      <c r="K73" s="379">
        <v>5.4211986134678405</v>
      </c>
      <c r="L73" s="382">
        <v>1.7299713142987798</v>
      </c>
      <c r="M73" s="381">
        <v>0.33666928159721804</v>
      </c>
      <c r="N73" s="382">
        <v>1.69913482824651</v>
      </c>
      <c r="O73" s="379">
        <v>0.98217514602849798</v>
      </c>
      <c r="P73" s="381">
        <v>0.11678593754992</v>
      </c>
      <c r="Q73" s="382">
        <v>0.32517931012954998</v>
      </c>
      <c r="R73" s="383">
        <v>1870.6263268692999</v>
      </c>
      <c r="S73" s="384">
        <v>27.588340166478002</v>
      </c>
      <c r="T73" s="383">
        <v>1907.60425343565</v>
      </c>
      <c r="U73" s="384">
        <v>5.8395175975738702</v>
      </c>
      <c r="V73" s="385">
        <v>2.2329727893920204</v>
      </c>
      <c r="W73" s="247"/>
    </row>
    <row r="74" spans="1:23" s="205" customFormat="1">
      <c r="A74" s="377" t="s">
        <v>1243</v>
      </c>
      <c r="B74" s="378">
        <v>297.60472690281796</v>
      </c>
      <c r="C74" s="378">
        <v>122.829357988911</v>
      </c>
      <c r="D74" s="379">
        <v>0.42634647682857096</v>
      </c>
      <c r="E74" s="378">
        <v>86.278468950032902</v>
      </c>
      <c r="F74" s="380">
        <v>3.04477818664706E-5</v>
      </c>
      <c r="G74" s="378">
        <v>44.584687423711401</v>
      </c>
      <c r="H74" s="381">
        <v>5.2778185087340099E-2</v>
      </c>
      <c r="I74" s="381">
        <v>0.12837484998580298</v>
      </c>
      <c r="J74" s="382">
        <v>1.3410169883777701</v>
      </c>
      <c r="K74" s="379">
        <v>5.4373569503231503</v>
      </c>
      <c r="L74" s="382">
        <v>1.72308408020784</v>
      </c>
      <c r="M74" s="381">
        <v>0.33749663030085503</v>
      </c>
      <c r="N74" s="382">
        <v>1.6963922205886299</v>
      </c>
      <c r="O74" s="379">
        <v>0.98450925295764402</v>
      </c>
      <c r="P74" s="381">
        <v>0.11684688218492199</v>
      </c>
      <c r="Q74" s="382">
        <v>0.30211286201033699</v>
      </c>
      <c r="R74" s="383">
        <v>1874.61518377838</v>
      </c>
      <c r="S74" s="384">
        <v>27.594416949623</v>
      </c>
      <c r="T74" s="383">
        <v>1908.5410848971899</v>
      </c>
      <c r="U74" s="384">
        <v>5.4246886292706593</v>
      </c>
      <c r="V74" s="385">
        <v>2.0482914476762999</v>
      </c>
      <c r="W74" s="247"/>
    </row>
    <row r="75" spans="1:23" s="205" customFormat="1">
      <c r="A75" s="377" t="s">
        <v>1244</v>
      </c>
      <c r="B75" s="378">
        <v>340.89971804463102</v>
      </c>
      <c r="C75" s="378">
        <v>126.46298045038401</v>
      </c>
      <c r="D75" s="379">
        <v>0.38321022837614599</v>
      </c>
      <c r="E75" s="378">
        <v>94.574782151839599</v>
      </c>
      <c r="F75" s="380">
        <v>4.2803174962001196E-5</v>
      </c>
      <c r="G75" s="378">
        <v>33.5283301190616</v>
      </c>
      <c r="H75" s="381">
        <v>7.4195023479132899E-2</v>
      </c>
      <c r="I75" s="381">
        <v>0.10462568189035899</v>
      </c>
      <c r="J75" s="382">
        <v>2.1300681399111001</v>
      </c>
      <c r="K75" s="379">
        <v>5.2076812338185201</v>
      </c>
      <c r="L75" s="382">
        <v>1.8196869514377498</v>
      </c>
      <c r="M75" s="381">
        <v>0.32296506226198002</v>
      </c>
      <c r="N75" s="382">
        <v>1.7638376345555502</v>
      </c>
      <c r="O75" s="379">
        <v>0.96930828303293204</v>
      </c>
      <c r="P75" s="381">
        <v>0.116946593096573</v>
      </c>
      <c r="Q75" s="382">
        <v>0.447367187172098</v>
      </c>
      <c r="R75" s="383">
        <v>1804.19324299034</v>
      </c>
      <c r="S75" s="384">
        <v>27.7577320300853</v>
      </c>
      <c r="T75" s="383">
        <v>1910.07254722734</v>
      </c>
      <c r="U75" s="384">
        <v>8.0313865114415695</v>
      </c>
      <c r="V75" s="385">
        <v>6.35261836956927</v>
      </c>
      <c r="W75" s="247"/>
    </row>
    <row r="76" spans="1:23" s="205" customFormat="1">
      <c r="A76" s="377" t="s">
        <v>1245</v>
      </c>
      <c r="B76" s="378">
        <v>180.928707507035</v>
      </c>
      <c r="C76" s="378">
        <v>70.602638250117295</v>
      </c>
      <c r="D76" s="379">
        <v>0.403100902655458</v>
      </c>
      <c r="E76" s="378">
        <v>52.893357519092199</v>
      </c>
      <c r="F76" s="380">
        <v>1.9527869264140399E-5</v>
      </c>
      <c r="G76" s="378">
        <v>107.71703935256299</v>
      </c>
      <c r="H76" s="381">
        <v>3.3849608582460999E-2</v>
      </c>
      <c r="I76" s="381">
        <v>0.11574751711937399</v>
      </c>
      <c r="J76" s="382">
        <v>1.7857627614109401</v>
      </c>
      <c r="K76" s="379">
        <v>5.4905501238758898</v>
      </c>
      <c r="L76" s="382">
        <v>1.74804040319593</v>
      </c>
      <c r="M76" s="381">
        <v>0.34033020167496003</v>
      </c>
      <c r="N76" s="382">
        <v>1.70009762066918</v>
      </c>
      <c r="O76" s="379">
        <v>0.97257341281179899</v>
      </c>
      <c r="P76" s="381">
        <v>0.117007606302202</v>
      </c>
      <c r="Q76" s="382">
        <v>0.40658742159637395</v>
      </c>
      <c r="R76" s="383">
        <v>1888.25787440466</v>
      </c>
      <c r="S76" s="384">
        <v>27.827920403490399</v>
      </c>
      <c r="T76" s="383">
        <v>1911.0088691676001</v>
      </c>
      <c r="U76" s="384">
        <v>7.2984717952478197</v>
      </c>
      <c r="V76" s="385">
        <v>1.3732662292848201</v>
      </c>
      <c r="W76" s="247"/>
    </row>
    <row r="77" spans="1:23" s="205" customFormat="1">
      <c r="A77" s="403" t="s">
        <v>1246</v>
      </c>
      <c r="B77" s="404">
        <v>206.453392330019</v>
      </c>
      <c r="C77" s="404">
        <v>96.780037066108591</v>
      </c>
      <c r="D77" s="405">
        <v>0.48424381484359702</v>
      </c>
      <c r="E77" s="404">
        <v>61.951232734030896</v>
      </c>
      <c r="F77" s="406">
        <v>1.0435704877511E-5</v>
      </c>
      <c r="G77" s="404">
        <v>77.330667123655303</v>
      </c>
      <c r="H77" s="407">
        <v>1.8089250834677603E-2</v>
      </c>
      <c r="I77" s="407">
        <v>0.14894835940888601</v>
      </c>
      <c r="J77" s="408">
        <v>2.0128436674525201</v>
      </c>
      <c r="K77" s="405">
        <v>5.6400246050729601</v>
      </c>
      <c r="L77" s="408">
        <v>1.72708326905746</v>
      </c>
      <c r="M77" s="407">
        <v>0.34932910033841702</v>
      </c>
      <c r="N77" s="408">
        <v>1.69706148456838</v>
      </c>
      <c r="O77" s="405">
        <v>0.98261706020378603</v>
      </c>
      <c r="P77" s="407">
        <v>0.117096781553818</v>
      </c>
      <c r="Q77" s="408">
        <v>0.32062273134128905</v>
      </c>
      <c r="R77" s="409">
        <v>1931.39407710658</v>
      </c>
      <c r="S77" s="410">
        <v>28.322570160775598</v>
      </c>
      <c r="T77" s="409">
        <v>1912.3763066005299</v>
      </c>
      <c r="U77" s="410">
        <v>5.7544210528149495</v>
      </c>
      <c r="V77" s="411">
        <v>-1.15094348968716</v>
      </c>
      <c r="W77" s="247"/>
    </row>
    <row r="78" spans="1:23" ht="15">
      <c r="A78" s="331" t="s">
        <v>1282</v>
      </c>
      <c r="B78" s="371"/>
      <c r="C78" s="371"/>
      <c r="D78" s="372"/>
      <c r="E78" s="371"/>
      <c r="F78" s="373"/>
      <c r="G78" s="432"/>
      <c r="H78" s="374"/>
      <c r="I78" s="374"/>
      <c r="J78" s="374"/>
      <c r="K78" s="372"/>
      <c r="L78" s="372"/>
      <c r="M78" s="374"/>
      <c r="N78" s="331"/>
      <c r="O78" s="372"/>
      <c r="P78" s="374"/>
      <c r="Q78" s="374"/>
      <c r="R78" s="375"/>
      <c r="S78" s="375"/>
      <c r="T78" s="375"/>
      <c r="U78" s="375"/>
      <c r="V78" s="375"/>
      <c r="W78" s="431"/>
    </row>
    <row r="79" spans="1:23">
      <c r="A79" s="424" t="s">
        <v>651</v>
      </c>
      <c r="F79" s="366"/>
    </row>
    <row r="80" spans="1:23">
      <c r="A80" s="27" t="s">
        <v>1247</v>
      </c>
      <c r="F80" s="366"/>
    </row>
    <row r="81" spans="1:23">
      <c r="A81" s="27" t="s">
        <v>1248</v>
      </c>
      <c r="F81" s="366"/>
    </row>
    <row r="82" spans="1:23" ht="13.5">
      <c r="A82" s="27" t="s">
        <v>1252</v>
      </c>
      <c r="F82" s="366"/>
    </row>
    <row r="83" spans="1:23">
      <c r="A83" s="27" t="s">
        <v>1249</v>
      </c>
      <c r="F83" s="366"/>
    </row>
    <row r="84" spans="1:23">
      <c r="A84" s="27" t="s">
        <v>654</v>
      </c>
      <c r="F84" s="366"/>
    </row>
    <row r="85" spans="1:23">
      <c r="A85" s="27" t="s">
        <v>1250</v>
      </c>
      <c r="F85" s="366"/>
    </row>
    <row r="86" spans="1:23">
      <c r="A86" s="401" t="s">
        <v>1081</v>
      </c>
      <c r="F86" s="366"/>
    </row>
    <row r="87" spans="1:23" ht="15">
      <c r="A87" s="27" t="s">
        <v>1082</v>
      </c>
      <c r="B87" s="371"/>
      <c r="C87" s="371"/>
      <c r="D87" s="372"/>
      <c r="E87" s="371"/>
      <c r="F87" s="373"/>
      <c r="G87" s="432"/>
      <c r="H87" s="372"/>
      <c r="I87" s="374"/>
      <c r="J87" s="374"/>
      <c r="K87" s="374"/>
      <c r="L87" s="374"/>
      <c r="M87" s="374"/>
      <c r="N87" s="374"/>
      <c r="O87" s="372"/>
      <c r="P87" s="374"/>
      <c r="Q87" s="374"/>
      <c r="R87" s="375"/>
      <c r="S87" s="375"/>
      <c r="T87" s="375"/>
      <c r="U87" s="375"/>
      <c r="V87" s="375"/>
      <c r="W87" s="431"/>
    </row>
    <row r="88" spans="1:23">
      <c r="A88" s="27" t="s">
        <v>1083</v>
      </c>
      <c r="F88" s="366"/>
    </row>
    <row r="89" spans="1:23">
      <c r="A89" s="27" t="s">
        <v>1084</v>
      </c>
      <c r="F89" s="366"/>
    </row>
    <row r="90" spans="1:23">
      <c r="A90" s="29" t="s">
        <v>1085</v>
      </c>
      <c r="F90" s="366"/>
    </row>
    <row r="91" spans="1:23">
      <c r="A91" s="29" t="s">
        <v>1086</v>
      </c>
      <c r="F91" s="366"/>
    </row>
    <row r="92" spans="1:23" ht="12.75">
      <c r="A92" s="398"/>
      <c r="F92" s="366"/>
    </row>
    <row r="93" spans="1:23" ht="12.75">
      <c r="A93" s="399"/>
      <c r="F93" s="366"/>
    </row>
    <row r="94" spans="1:23" ht="12.75">
      <c r="A94" s="399"/>
      <c r="F94" s="366"/>
    </row>
    <row r="95" spans="1:23" ht="12.75">
      <c r="A95" s="399"/>
      <c r="F95" s="366"/>
    </row>
    <row r="96" spans="1:23" ht="12.75">
      <c r="A96" s="400"/>
      <c r="F96" s="366"/>
    </row>
    <row r="97" spans="1:6" ht="12.75">
      <c r="A97" s="400"/>
      <c r="F97" s="366"/>
    </row>
    <row r="98" spans="1:6" ht="12.75">
      <c r="A98" s="398"/>
      <c r="F98" s="366"/>
    </row>
    <row r="99" spans="1:6" ht="12.75">
      <c r="A99" s="399"/>
      <c r="F99" s="366"/>
    </row>
    <row r="100" spans="1:6" ht="12.75">
      <c r="A100" s="399"/>
      <c r="F100" s="366"/>
    </row>
    <row r="101" spans="1:6" ht="12.75">
      <c r="A101" s="399"/>
      <c r="F101" s="366"/>
    </row>
    <row r="102" spans="1:6" ht="12.75">
      <c r="A102" s="400"/>
      <c r="F102" s="366"/>
    </row>
    <row r="103" spans="1:6" ht="12.75">
      <c r="A103" s="400"/>
      <c r="F103" s="366"/>
    </row>
    <row r="104" spans="1:6" ht="12.75">
      <c r="A104" s="398"/>
      <c r="F104" s="366"/>
    </row>
    <row r="105" spans="1:6" ht="12.75">
      <c r="A105" s="399"/>
      <c r="F105" s="366"/>
    </row>
    <row r="106" spans="1:6" ht="12.75">
      <c r="A106" s="399"/>
      <c r="F106" s="366"/>
    </row>
    <row r="107" spans="1:6" ht="12.75">
      <c r="A107" s="399"/>
      <c r="F107" s="366"/>
    </row>
    <row r="108" spans="1:6" ht="12.75">
      <c r="A108" s="400"/>
      <c r="F108" s="366"/>
    </row>
    <row r="109" spans="1:6" ht="12.75">
      <c r="A109" s="400"/>
      <c r="F109" s="366"/>
    </row>
    <row r="110" spans="1:6">
      <c r="A110" s="369"/>
      <c r="F110" s="366"/>
    </row>
    <row r="111" spans="1:6">
      <c r="A111" s="369"/>
      <c r="F111" s="366"/>
    </row>
    <row r="112" spans="1:6">
      <c r="A112" s="369"/>
      <c r="F112" s="366"/>
    </row>
    <row r="113" spans="1:6">
      <c r="A113" s="369"/>
      <c r="F113" s="366"/>
    </row>
    <row r="114" spans="1:6">
      <c r="A114" s="369"/>
      <c r="F114" s="366"/>
    </row>
    <row r="115" spans="1:6">
      <c r="A115" s="369"/>
      <c r="F115" s="366"/>
    </row>
    <row r="116" spans="1:6">
      <c r="A116" s="369"/>
      <c r="F116" s="366"/>
    </row>
    <row r="117" spans="1:6">
      <c r="A117" s="369"/>
      <c r="F117" s="366"/>
    </row>
    <row r="118" spans="1:6">
      <c r="A118" s="369"/>
      <c r="F118" s="366"/>
    </row>
    <row r="119" spans="1:6">
      <c r="A119" s="369"/>
      <c r="F119" s="366"/>
    </row>
    <row r="120" spans="1:6">
      <c r="A120" s="369"/>
      <c r="F120" s="366"/>
    </row>
    <row r="121" spans="1:6">
      <c r="A121" s="369"/>
      <c r="F121" s="366"/>
    </row>
    <row r="122" spans="1:6">
      <c r="A122" s="369"/>
      <c r="F122" s="366"/>
    </row>
    <row r="123" spans="1:6">
      <c r="A123" s="369"/>
      <c r="F123" s="366"/>
    </row>
    <row r="124" spans="1:6">
      <c r="A124" s="369"/>
      <c r="F124" s="366"/>
    </row>
    <row r="125" spans="1:6">
      <c r="A125" s="369"/>
      <c r="F125" s="366"/>
    </row>
    <row r="126" spans="1:6">
      <c r="A126" s="369"/>
      <c r="F126" s="366"/>
    </row>
    <row r="127" spans="1:6">
      <c r="A127" s="369"/>
      <c r="F127" s="366"/>
    </row>
    <row r="128" spans="1:6">
      <c r="A128" s="369"/>
      <c r="F128" s="366"/>
    </row>
    <row r="129" spans="1:6">
      <c r="A129" s="369"/>
      <c r="F129" s="366"/>
    </row>
    <row r="130" spans="1:6">
      <c r="A130" s="369"/>
      <c r="F130" s="366"/>
    </row>
    <row r="131" spans="1:6">
      <c r="A131" s="369"/>
      <c r="F131" s="366"/>
    </row>
    <row r="132" spans="1:6">
      <c r="A132" s="369"/>
      <c r="F132" s="366"/>
    </row>
    <row r="133" spans="1:6">
      <c r="A133" s="369"/>
      <c r="F133" s="366"/>
    </row>
    <row r="134" spans="1:6">
      <c r="A134" s="369"/>
      <c r="F134" s="366"/>
    </row>
    <row r="135" spans="1:6">
      <c r="A135" s="369"/>
      <c r="F135" s="366"/>
    </row>
    <row r="136" spans="1:6">
      <c r="A136" s="369"/>
      <c r="F136" s="366"/>
    </row>
    <row r="137" spans="1:6">
      <c r="A137" s="369"/>
      <c r="F137" s="366"/>
    </row>
    <row r="138" spans="1:6">
      <c r="A138" s="369"/>
      <c r="F138" s="366"/>
    </row>
    <row r="139" spans="1:6">
      <c r="A139" s="369"/>
      <c r="F139" s="366"/>
    </row>
    <row r="140" spans="1:6">
      <c r="A140" s="369"/>
      <c r="F140" s="366"/>
    </row>
    <row r="141" spans="1:6">
      <c r="A141" s="369"/>
      <c r="F141" s="366"/>
    </row>
    <row r="142" spans="1:6">
      <c r="A142" s="369"/>
      <c r="F142" s="366"/>
    </row>
    <row r="143" spans="1:6">
      <c r="A143" s="369"/>
      <c r="F143" s="366"/>
    </row>
    <row r="144" spans="1:6">
      <c r="A144" s="369"/>
      <c r="F144" s="366"/>
    </row>
    <row r="145" spans="1:6">
      <c r="A145" s="369"/>
      <c r="F145" s="366"/>
    </row>
    <row r="146" spans="1:6">
      <c r="A146" s="369"/>
      <c r="F146" s="366"/>
    </row>
    <row r="147" spans="1:6">
      <c r="A147" s="369"/>
      <c r="F147" s="366"/>
    </row>
    <row r="148" spans="1:6">
      <c r="A148" s="369"/>
      <c r="F148" s="366"/>
    </row>
    <row r="149" spans="1:6">
      <c r="A149" s="369"/>
      <c r="F149" s="366"/>
    </row>
    <row r="150" spans="1:6">
      <c r="A150" s="369"/>
      <c r="F150" s="366"/>
    </row>
    <row r="151" spans="1:6">
      <c r="A151" s="369"/>
      <c r="F151" s="366"/>
    </row>
    <row r="152" spans="1:6">
      <c r="A152" s="369"/>
      <c r="F152" s="366"/>
    </row>
    <row r="153" spans="1:6">
      <c r="A153" s="369"/>
      <c r="F153" s="366"/>
    </row>
    <row r="154" spans="1:6">
      <c r="A154" s="369"/>
      <c r="F154" s="366"/>
    </row>
    <row r="155" spans="1:6">
      <c r="A155" s="369"/>
      <c r="F155" s="366"/>
    </row>
  </sheetData>
  <mergeCells count="1">
    <mergeCell ref="R3:U3"/>
  </mergeCells>
  <conditionalFormatting sqref="B87:V87 B78:V78">
    <cfRule type="expression" dxfId="1" priority="2" stopIfTrue="1">
      <formula>ISERROR(B78)</formula>
    </cfRule>
  </conditionalFormatting>
  <conditionalFormatting sqref="B6:V77">
    <cfRule type="expression" dxfId="0" priority="1" stopIfTrue="1">
      <formula>ISERROR(B6)</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0"/>
  <sheetViews>
    <sheetView workbookViewId="0">
      <pane xSplit="1" ySplit="4" topLeftCell="B98" activePane="bottomRight" state="frozen"/>
      <selection pane="topRight" activeCell="B1" sqref="B1"/>
      <selection pane="bottomLeft" activeCell="A5" sqref="A5"/>
      <selection pane="bottomRight"/>
    </sheetView>
  </sheetViews>
  <sheetFormatPr defaultColWidth="8.85546875" defaultRowHeight="12"/>
  <cols>
    <col min="1" max="1" width="15" style="177" customWidth="1"/>
    <col min="2" max="2" width="9.85546875" style="72" customWidth="1"/>
    <col min="3" max="8" width="11" style="72" customWidth="1"/>
    <col min="9" max="9" width="8.85546875" style="72" customWidth="1"/>
    <col min="10" max="10" width="8.7109375" style="72" customWidth="1"/>
    <col min="11" max="11" width="12.28515625" style="72" customWidth="1"/>
    <col min="12" max="12" width="10.85546875" style="72" customWidth="1"/>
    <col min="13" max="16" width="12.28515625" style="72" customWidth="1"/>
    <col min="17" max="17" width="8.85546875" style="72" customWidth="1"/>
    <col min="18" max="16384" width="8.85546875" style="72"/>
  </cols>
  <sheetData>
    <row r="1" spans="1:17" s="71" customFormat="1" ht="18" customHeight="1">
      <c r="A1" s="173" t="s">
        <v>1257</v>
      </c>
    </row>
    <row r="2" spans="1:17" s="71" customFormat="1" ht="18" customHeight="1">
      <c r="A2" s="363" t="s">
        <v>1268</v>
      </c>
    </row>
    <row r="3" spans="1:17" s="28" customFormat="1">
      <c r="A3" s="187"/>
      <c r="B3" s="187"/>
      <c r="C3" s="187"/>
      <c r="D3" s="463" t="s">
        <v>1279</v>
      </c>
      <c r="E3" s="463"/>
      <c r="F3" s="463"/>
      <c r="G3" s="463"/>
      <c r="H3" s="463"/>
      <c r="I3" s="463"/>
      <c r="J3" s="187"/>
      <c r="K3" s="463" t="s">
        <v>1280</v>
      </c>
      <c r="L3" s="463"/>
      <c r="M3" s="463"/>
      <c r="N3" s="463"/>
      <c r="O3" s="463"/>
      <c r="P3" s="463"/>
      <c r="Q3" s="187"/>
    </row>
    <row r="4" spans="1:17" s="28" customFormat="1" ht="27">
      <c r="A4" s="188" t="s">
        <v>944</v>
      </c>
      <c r="B4" s="189" t="s">
        <v>945</v>
      </c>
      <c r="C4" s="189" t="s">
        <v>946</v>
      </c>
      <c r="D4" s="189" t="s">
        <v>947</v>
      </c>
      <c r="E4" s="318" t="s">
        <v>901</v>
      </c>
      <c r="F4" s="191" t="s">
        <v>948</v>
      </c>
      <c r="G4" s="318" t="s">
        <v>901</v>
      </c>
      <c r="H4" s="191" t="s">
        <v>949</v>
      </c>
      <c r="I4" s="318" t="s">
        <v>901</v>
      </c>
      <c r="J4" s="192" t="s">
        <v>122</v>
      </c>
      <c r="K4" s="191" t="s">
        <v>950</v>
      </c>
      <c r="L4" s="318" t="s">
        <v>901</v>
      </c>
      <c r="M4" s="191" t="s">
        <v>948</v>
      </c>
      <c r="N4" s="318" t="s">
        <v>901</v>
      </c>
      <c r="O4" s="191" t="s">
        <v>949</v>
      </c>
      <c r="P4" s="318" t="s">
        <v>901</v>
      </c>
      <c r="Q4" s="192" t="s">
        <v>124</v>
      </c>
    </row>
    <row r="5" spans="1:17">
      <c r="A5" s="193" t="s">
        <v>662</v>
      </c>
      <c r="B5" s="79">
        <v>227922.82446253448</v>
      </c>
      <c r="C5" s="79">
        <v>65.298868872833737</v>
      </c>
      <c r="D5" s="194">
        <v>0.11420983295775278</v>
      </c>
      <c r="E5" s="194">
        <v>4.4273173744438369E-4</v>
      </c>
      <c r="F5" s="194">
        <v>5.3835909008635836</v>
      </c>
      <c r="G5" s="194">
        <v>0.32707538493925026</v>
      </c>
      <c r="H5" s="194">
        <v>0.34187494936291651</v>
      </c>
      <c r="I5" s="194">
        <v>2.0727992138753506E-2</v>
      </c>
      <c r="J5" s="195">
        <v>0.99796232272005925</v>
      </c>
      <c r="K5" s="79">
        <v>1867.452555493667</v>
      </c>
      <c r="L5" s="79">
        <v>6.9948901152959033</v>
      </c>
      <c r="M5" s="79">
        <v>1882.2468154025939</v>
      </c>
      <c r="N5" s="92">
        <v>50.736119552993614</v>
      </c>
      <c r="O5" s="79">
        <v>1895.6831710868123</v>
      </c>
      <c r="P5" s="92">
        <v>98.816736065285568</v>
      </c>
      <c r="Q5" s="196">
        <v>-1.7450570446475995</v>
      </c>
    </row>
    <row r="6" spans="1:17">
      <c r="A6" s="193" t="s">
        <v>663</v>
      </c>
      <c r="B6" s="79">
        <v>261574.18206028448</v>
      </c>
      <c r="C6" s="79">
        <v>56.438641508341128</v>
      </c>
      <c r="D6" s="194">
        <v>0.11406261609893321</v>
      </c>
      <c r="E6" s="194">
        <v>4.9552747270423323E-4</v>
      </c>
      <c r="F6" s="194">
        <v>5.2279696419448003</v>
      </c>
      <c r="G6" s="194">
        <v>0.35564067282521938</v>
      </c>
      <c r="H6" s="194">
        <v>0.33242100190467322</v>
      </c>
      <c r="I6" s="194">
        <v>2.2567289046004611E-2</v>
      </c>
      <c r="J6" s="195">
        <v>0.99795870591055214</v>
      </c>
      <c r="K6" s="79">
        <v>1865.1247923842723</v>
      </c>
      <c r="L6" s="79">
        <v>7.8413356066288928</v>
      </c>
      <c r="M6" s="79">
        <v>1857.1867589104804</v>
      </c>
      <c r="N6" s="92">
        <v>56.387160898216507</v>
      </c>
      <c r="O6" s="79">
        <v>1850.1053323151632</v>
      </c>
      <c r="P6" s="92">
        <v>108.26896537711104</v>
      </c>
      <c r="Q6" s="196">
        <v>0.92630396660336767</v>
      </c>
    </row>
    <row r="7" spans="1:17">
      <c r="A7" s="193" t="s">
        <v>664</v>
      </c>
      <c r="B7" s="79">
        <v>152846.19092429741</v>
      </c>
      <c r="C7" s="79">
        <v>44.3010726039563</v>
      </c>
      <c r="D7" s="194">
        <v>0.11408186831661932</v>
      </c>
      <c r="E7" s="194">
        <v>5.5413792551328852E-4</v>
      </c>
      <c r="F7" s="194">
        <v>5.396573657518867</v>
      </c>
      <c r="G7" s="194">
        <v>0.40710661627461753</v>
      </c>
      <c r="H7" s="194">
        <v>0.34308379816710166</v>
      </c>
      <c r="I7" s="194">
        <v>2.5827841422012002E-2</v>
      </c>
      <c r="J7" s="195">
        <v>0.99792487988120604</v>
      </c>
      <c r="K7" s="79">
        <v>1865.4294124033042</v>
      </c>
      <c r="L7" s="79">
        <v>8.7669983712808897</v>
      </c>
      <c r="M7" s="79">
        <v>1884.3097740705657</v>
      </c>
      <c r="N7" s="92">
        <v>62.650354387008974</v>
      </c>
      <c r="O7" s="79">
        <v>1901.4879087641002</v>
      </c>
      <c r="P7" s="92">
        <v>122.78929001595588</v>
      </c>
      <c r="Q7" s="196">
        <v>-2.232372608239467</v>
      </c>
    </row>
    <row r="8" spans="1:17">
      <c r="A8" s="193" t="s">
        <v>665</v>
      </c>
      <c r="B8" s="79">
        <v>220385.94208698955</v>
      </c>
      <c r="C8" s="79">
        <v>77.798461283918058</v>
      </c>
      <c r="D8" s="194">
        <v>0.11445762316320889</v>
      </c>
      <c r="E8" s="194">
        <v>5.6561128929897609E-4</v>
      </c>
      <c r="F8" s="194">
        <v>5.180529091280321</v>
      </c>
      <c r="G8" s="194">
        <v>0.4129206296820867</v>
      </c>
      <c r="H8" s="194">
        <v>0.32826767485116565</v>
      </c>
      <c r="I8" s="194">
        <v>2.6114655580082833E-2</v>
      </c>
      <c r="J8" s="195">
        <v>0.9980762452403078</v>
      </c>
      <c r="K8" s="79">
        <v>1871.3623270042219</v>
      </c>
      <c r="L8" s="79">
        <v>8.9127665019738114</v>
      </c>
      <c r="M8" s="79">
        <v>1849.4226341887143</v>
      </c>
      <c r="N8" s="92">
        <v>65.667673665817802</v>
      </c>
      <c r="O8" s="79">
        <v>1829.9796495161916</v>
      </c>
      <c r="P8" s="92">
        <v>125.51112052537837</v>
      </c>
      <c r="Q8" s="196">
        <v>2.5396880896717939</v>
      </c>
    </row>
    <row r="9" spans="1:17">
      <c r="A9" s="193" t="s">
        <v>666</v>
      </c>
      <c r="B9" s="79">
        <v>206272.91342330596</v>
      </c>
      <c r="C9" s="79">
        <v>76.312271411888688</v>
      </c>
      <c r="D9" s="194">
        <v>0.11449059569170603</v>
      </c>
      <c r="E9" s="194">
        <v>5.7792786586195472E-4</v>
      </c>
      <c r="F9" s="194">
        <v>5.4934219754405538</v>
      </c>
      <c r="G9" s="194">
        <v>0.33119399179793257</v>
      </c>
      <c r="H9" s="194">
        <v>0.34799409191698488</v>
      </c>
      <c r="I9" s="194">
        <v>2.0906616834040246E-2</v>
      </c>
      <c r="J9" s="195">
        <v>0.99648874965379197</v>
      </c>
      <c r="K9" s="79">
        <v>1871.8818090995701</v>
      </c>
      <c r="L9" s="79">
        <v>9.1036560691598805</v>
      </c>
      <c r="M9" s="79">
        <v>1899.5681176845685</v>
      </c>
      <c r="N9" s="92">
        <v>50.511661927965861</v>
      </c>
      <c r="O9" s="79">
        <v>1925.012922672742</v>
      </c>
      <c r="P9" s="92">
        <v>99.212800914195668</v>
      </c>
      <c r="Q9" s="196">
        <v>-3.2839081627456395</v>
      </c>
    </row>
    <row r="10" spans="1:17">
      <c r="A10" s="193" t="s">
        <v>667</v>
      </c>
      <c r="B10" s="79">
        <v>252098.71885905447</v>
      </c>
      <c r="C10" s="79">
        <v>78.274803246333164</v>
      </c>
      <c r="D10" s="194">
        <v>0.11429189910353393</v>
      </c>
      <c r="E10" s="194">
        <v>4.2217620703341143E-4</v>
      </c>
      <c r="F10" s="194">
        <v>5.2537360248941889</v>
      </c>
      <c r="G10" s="194">
        <v>0.3876106333944338</v>
      </c>
      <c r="H10" s="194">
        <v>0.33338919768274183</v>
      </c>
      <c r="I10" s="194">
        <v>2.4565972038320935E-2</v>
      </c>
      <c r="J10" s="195">
        <v>0.9987458653667648</v>
      </c>
      <c r="K10" s="79">
        <v>1868.7485834618576</v>
      </c>
      <c r="L10" s="79">
        <v>6.6642949428264995</v>
      </c>
      <c r="M10" s="79">
        <v>1861.3789400839285</v>
      </c>
      <c r="N10" s="92">
        <v>61.060774500428806</v>
      </c>
      <c r="O10" s="79">
        <v>1854.7878796849618</v>
      </c>
      <c r="P10" s="92">
        <v>117.68603879472471</v>
      </c>
      <c r="Q10" s="196">
        <v>0.85963753127780751</v>
      </c>
    </row>
    <row r="11" spans="1:17">
      <c r="A11" s="193" t="s">
        <v>668</v>
      </c>
      <c r="B11" s="79">
        <v>321086.39449578431</v>
      </c>
      <c r="C11" s="79">
        <v>106.58944923825747</v>
      </c>
      <c r="D11" s="194">
        <v>0.11486402035536196</v>
      </c>
      <c r="E11" s="194">
        <v>3.6140902283906108E-4</v>
      </c>
      <c r="F11" s="194">
        <v>5.652709354188783</v>
      </c>
      <c r="G11" s="194">
        <v>0.53231660894047994</v>
      </c>
      <c r="H11" s="194">
        <v>0.35692039767028311</v>
      </c>
      <c r="I11" s="194">
        <v>3.3592488711624915E-2</v>
      </c>
      <c r="J11" s="195">
        <v>0.999441665459321</v>
      </c>
      <c r="K11" s="79">
        <v>1877.7524366817065</v>
      </c>
      <c r="L11" s="79">
        <v>5.670486716453726</v>
      </c>
      <c r="M11" s="79">
        <v>1924.1754514663237</v>
      </c>
      <c r="N11" s="92">
        <v>78.159049262516419</v>
      </c>
      <c r="O11" s="79">
        <v>1967.559829873534</v>
      </c>
      <c r="P11" s="92">
        <v>157.64669450150495</v>
      </c>
      <c r="Q11" s="196">
        <v>-5.5516255641524568</v>
      </c>
    </row>
    <row r="12" spans="1:17">
      <c r="A12" s="193" t="s">
        <v>669</v>
      </c>
      <c r="B12" s="79">
        <v>340252.78504805808</v>
      </c>
      <c r="C12" s="79">
        <v>93.518219357794408</v>
      </c>
      <c r="D12" s="194">
        <v>0.11444597964394114</v>
      </c>
      <c r="E12" s="194">
        <v>4.9514964454028742E-4</v>
      </c>
      <c r="F12" s="194">
        <v>5.3470767080490589</v>
      </c>
      <c r="G12" s="194">
        <v>0.32609143390063045</v>
      </c>
      <c r="H12" s="194">
        <v>0.3388555464888256</v>
      </c>
      <c r="I12" s="194">
        <v>2.0613033814214018E-2</v>
      </c>
      <c r="J12" s="195">
        <v>0.99748033155301252</v>
      </c>
      <c r="K12" s="79">
        <v>1871.1788398715405</v>
      </c>
      <c r="L12" s="79">
        <v>7.8034150715666808</v>
      </c>
      <c r="M12" s="79">
        <v>1876.4221414111946</v>
      </c>
      <c r="N12" s="92">
        <v>50.87108188066486</v>
      </c>
      <c r="O12" s="79">
        <v>1881.1615100916499</v>
      </c>
      <c r="P12" s="92">
        <v>98.492791975693081</v>
      </c>
      <c r="Q12" s="196">
        <v>-0.61514112190443493</v>
      </c>
    </row>
    <row r="13" spans="1:17">
      <c r="A13" s="193" t="s">
        <v>670</v>
      </c>
      <c r="B13" s="79">
        <v>285257.08519362594</v>
      </c>
      <c r="C13" s="79">
        <v>92.584567895569037</v>
      </c>
      <c r="D13" s="194">
        <v>0.11457590938996151</v>
      </c>
      <c r="E13" s="194">
        <v>4.4690849790336761E-4</v>
      </c>
      <c r="F13" s="194">
        <v>5.4098797657942823</v>
      </c>
      <c r="G13" s="194">
        <v>0.37345147563781017</v>
      </c>
      <c r="H13" s="194">
        <v>0.34244673147099003</v>
      </c>
      <c r="I13" s="194">
        <v>2.3601803926458619E-2</v>
      </c>
      <c r="J13" s="195">
        <v>0.99840237617392735</v>
      </c>
      <c r="K13" s="79">
        <v>1873.2250815457198</v>
      </c>
      <c r="L13" s="79">
        <v>7.0334289932442751</v>
      </c>
      <c r="M13" s="79">
        <v>1886.4197730317055</v>
      </c>
      <c r="N13" s="92">
        <v>57.498909845948219</v>
      </c>
      <c r="O13" s="79">
        <v>1898.4294472672175</v>
      </c>
      <c r="P13" s="92">
        <v>112.35083672988003</v>
      </c>
      <c r="Q13" s="196">
        <v>-1.5534873231635551</v>
      </c>
    </row>
    <row r="14" spans="1:17">
      <c r="A14" s="193" t="s">
        <v>671</v>
      </c>
      <c r="B14" s="79">
        <v>202527.0921781284</v>
      </c>
      <c r="C14" s="79">
        <v>82.333379569040773</v>
      </c>
      <c r="D14" s="194">
        <v>0.11459186825912294</v>
      </c>
      <c r="E14" s="194">
        <v>5.8196811677335984E-4</v>
      </c>
      <c r="F14" s="194">
        <v>5.4317706817464106</v>
      </c>
      <c r="G14" s="194">
        <v>0.36090397420193004</v>
      </c>
      <c r="H14" s="194">
        <v>0.34378454736069464</v>
      </c>
      <c r="I14" s="194">
        <v>2.2775305491315796E-2</v>
      </c>
      <c r="J14" s="195">
        <v>0.99707452738701396</v>
      </c>
      <c r="K14" s="79">
        <v>1873.4762203387013</v>
      </c>
      <c r="L14" s="79">
        <v>9.1574398688346523</v>
      </c>
      <c r="M14" s="79">
        <v>1889.8815845332149</v>
      </c>
      <c r="N14" s="92">
        <v>55.434732719226758</v>
      </c>
      <c r="O14" s="79">
        <v>1904.850425315848</v>
      </c>
      <c r="P14" s="92">
        <v>108.34232593655815</v>
      </c>
      <c r="Q14" s="196">
        <v>-1.9344721553857125</v>
      </c>
    </row>
    <row r="15" spans="1:17">
      <c r="A15" s="193" t="s">
        <v>672</v>
      </c>
      <c r="B15" s="79">
        <v>328704.17864922783</v>
      </c>
      <c r="C15" s="79">
        <v>97.195704034249545</v>
      </c>
      <c r="D15" s="194">
        <v>0.1158467706010521</v>
      </c>
      <c r="E15" s="194">
        <v>6.1829961026078342E-4</v>
      </c>
      <c r="F15" s="194">
        <v>4.9581473441218815</v>
      </c>
      <c r="G15" s="194">
        <v>0.31103356317105263</v>
      </c>
      <c r="H15" s="194">
        <v>0.31040894115104783</v>
      </c>
      <c r="I15" s="194">
        <v>1.9401910244327421E-2</v>
      </c>
      <c r="J15" s="195">
        <v>0.99637412777569123</v>
      </c>
      <c r="K15" s="79">
        <v>1893.092016517219</v>
      </c>
      <c r="L15" s="79">
        <v>9.6011128583633774</v>
      </c>
      <c r="M15" s="79">
        <v>1812.2146361904988</v>
      </c>
      <c r="N15" s="92">
        <v>51.668908832311672</v>
      </c>
      <c r="O15" s="79">
        <v>1742.7188223439578</v>
      </c>
      <c r="P15" s="92">
        <v>94.745900453193372</v>
      </c>
      <c r="Q15" s="196">
        <v>9.0605076721718767</v>
      </c>
    </row>
    <row r="16" spans="1:17">
      <c r="A16" s="193" t="s">
        <v>673</v>
      </c>
      <c r="B16" s="79">
        <v>320946.44488258584</v>
      </c>
      <c r="C16" s="79">
        <v>62.154921063599581</v>
      </c>
      <c r="D16" s="194">
        <v>0.11420511347411885</v>
      </c>
      <c r="E16" s="194">
        <v>4.7290469579510026E-4</v>
      </c>
      <c r="F16" s="194">
        <v>5.3155309293817705</v>
      </c>
      <c r="G16" s="194">
        <v>0.36071457648350458</v>
      </c>
      <c r="H16" s="194">
        <v>0.33756687642732064</v>
      </c>
      <c r="I16" s="194">
        <v>2.2864769556357932E-2</v>
      </c>
      <c r="J16" s="195">
        <v>0.99813655361068998</v>
      </c>
      <c r="K16" s="79">
        <v>1867.3779886689049</v>
      </c>
      <c r="L16" s="79">
        <v>7.4719802852331201</v>
      </c>
      <c r="M16" s="79">
        <v>1871.3629756779992</v>
      </c>
      <c r="N16" s="92">
        <v>56.398388508490598</v>
      </c>
      <c r="O16" s="79">
        <v>1874.9537444329965</v>
      </c>
      <c r="P16" s="92">
        <v>109.26566664932284</v>
      </c>
      <c r="Q16" s="196">
        <v>-0.46755651773655765</v>
      </c>
    </row>
    <row r="17" spans="1:17">
      <c r="A17" s="193" t="s">
        <v>674</v>
      </c>
      <c r="B17" s="79">
        <v>432418.92226948473</v>
      </c>
      <c r="C17" s="79">
        <v>102.66426664620799</v>
      </c>
      <c r="D17" s="194">
        <v>0.11180280166905433</v>
      </c>
      <c r="E17" s="194">
        <v>4.0089751279249298E-4</v>
      </c>
      <c r="F17" s="194">
        <v>5.065612820010422</v>
      </c>
      <c r="G17" s="194">
        <v>0.29897025826887097</v>
      </c>
      <c r="H17" s="194">
        <v>0.3286079233490492</v>
      </c>
      <c r="I17" s="194">
        <v>1.9358468896354206E-2</v>
      </c>
      <c r="J17" s="195">
        <v>0.99815268613210573</v>
      </c>
      <c r="K17" s="79">
        <v>1828.9268221454324</v>
      </c>
      <c r="L17" s="79">
        <v>6.5005851691063254</v>
      </c>
      <c r="M17" s="79">
        <v>1830.3656184574766</v>
      </c>
      <c r="N17" s="92">
        <v>48.85327541448487</v>
      </c>
      <c r="O17" s="79">
        <v>1831.630748841786</v>
      </c>
      <c r="P17" s="92">
        <v>93.249706343559865</v>
      </c>
      <c r="Q17" s="196">
        <v>-0.16984056246571066</v>
      </c>
    </row>
    <row r="18" spans="1:17">
      <c r="A18" s="193" t="s">
        <v>675</v>
      </c>
      <c r="B18" s="79">
        <v>215575.34119432376</v>
      </c>
      <c r="C18" s="79">
        <v>80.008750495537214</v>
      </c>
      <c r="D18" s="194">
        <v>0.11398572548506103</v>
      </c>
      <c r="E18" s="194">
        <v>5.6057315860869755E-4</v>
      </c>
      <c r="F18" s="194">
        <v>4.9469318952428898</v>
      </c>
      <c r="G18" s="194">
        <v>0.34226467464733135</v>
      </c>
      <c r="H18" s="194">
        <v>0.31476337185565501</v>
      </c>
      <c r="I18" s="194">
        <v>2.1722529961712107E-2</v>
      </c>
      <c r="J18" s="195">
        <v>0.9974705215054942</v>
      </c>
      <c r="K18" s="79">
        <v>1863.9075587624768</v>
      </c>
      <c r="L18" s="79">
        <v>8.8779202295519486</v>
      </c>
      <c r="M18" s="79">
        <v>1810.3015065310694</v>
      </c>
      <c r="N18" s="92">
        <v>56.818695750495863</v>
      </c>
      <c r="O18" s="79">
        <v>1764.1044582156544</v>
      </c>
      <c r="P18" s="92">
        <v>105.63741419119492</v>
      </c>
      <c r="Q18" s="196">
        <v>6.1183742524107227</v>
      </c>
    </row>
    <row r="19" spans="1:17">
      <c r="A19" s="193" t="s">
        <v>676</v>
      </c>
      <c r="B19" s="79">
        <v>434472.66675911896</v>
      </c>
      <c r="C19" s="79">
        <v>90.431423641028388</v>
      </c>
      <c r="D19" s="194">
        <v>0.11230263113940127</v>
      </c>
      <c r="E19" s="194">
        <v>4.9564220504334539E-4</v>
      </c>
      <c r="F19" s="194">
        <v>4.8777063720530531</v>
      </c>
      <c r="G19" s="194">
        <v>0.31929751871051776</v>
      </c>
      <c r="H19" s="194">
        <v>0.31501007704665712</v>
      </c>
      <c r="I19" s="194">
        <v>2.0573823495621101E-2</v>
      </c>
      <c r="J19" s="195">
        <v>0.99772458140207743</v>
      </c>
      <c r="K19" s="79">
        <v>1837.0095543078826</v>
      </c>
      <c r="L19" s="79">
        <v>7.9932384474054263</v>
      </c>
      <c r="M19" s="79">
        <v>1798.4125633672802</v>
      </c>
      <c r="N19" s="92">
        <v>53.713071832071591</v>
      </c>
      <c r="O19" s="79">
        <v>1765.3139645686863</v>
      </c>
      <c r="P19" s="92">
        <v>100.07572061031192</v>
      </c>
      <c r="Q19" s="196">
        <v>4.4604567473358614</v>
      </c>
    </row>
    <row r="20" spans="1:17">
      <c r="A20" s="193" t="s">
        <v>677</v>
      </c>
      <c r="B20" s="79">
        <v>404434.25690991676</v>
      </c>
      <c r="C20" s="79">
        <v>161.7325204300549</v>
      </c>
      <c r="D20" s="194">
        <v>0.115872524937762</v>
      </c>
      <c r="E20" s="194">
        <v>4.1509367169486857E-4</v>
      </c>
      <c r="F20" s="194">
        <v>5.4561232447751085</v>
      </c>
      <c r="G20" s="194">
        <v>0.36768396181197827</v>
      </c>
      <c r="H20" s="194">
        <v>0.34150921466345568</v>
      </c>
      <c r="I20" s="194">
        <v>2.2981503904233039E-2</v>
      </c>
      <c r="J20" s="195">
        <v>0.99858607166612612</v>
      </c>
      <c r="K20" s="79">
        <v>1893.4918823648118</v>
      </c>
      <c r="L20" s="79">
        <v>6.44393868782117</v>
      </c>
      <c r="M20" s="79">
        <v>1893.7188614960719</v>
      </c>
      <c r="N20" s="92">
        <v>56.240581598452536</v>
      </c>
      <c r="O20" s="79">
        <v>1893.9259293174823</v>
      </c>
      <c r="P20" s="92">
        <v>109.49878666903328</v>
      </c>
      <c r="Q20" s="196">
        <v>-2.6455135908238635E-2</v>
      </c>
    </row>
    <row r="21" spans="1:17">
      <c r="A21" s="193" t="s">
        <v>678</v>
      </c>
      <c r="B21" s="79">
        <v>457955.32576865179</v>
      </c>
      <c r="C21" s="79">
        <v>165.77202861320959</v>
      </c>
      <c r="D21" s="194">
        <v>0.113520189188935</v>
      </c>
      <c r="E21" s="194">
        <v>3.9372224212446603E-4</v>
      </c>
      <c r="F21" s="194">
        <v>5.298866142884016</v>
      </c>
      <c r="G21" s="194">
        <v>0.38635507414554204</v>
      </c>
      <c r="H21" s="194">
        <v>0.33853889145286148</v>
      </c>
      <c r="I21" s="194">
        <v>2.4655870727509761E-2</v>
      </c>
      <c r="J21" s="195">
        <v>0.99886801095030275</v>
      </c>
      <c r="K21" s="79">
        <v>1856.5163640198402</v>
      </c>
      <c r="L21" s="79">
        <v>6.266628939100567</v>
      </c>
      <c r="M21" s="79">
        <v>1868.68014406217</v>
      </c>
      <c r="N21" s="92">
        <v>60.445409635405213</v>
      </c>
      <c r="O21" s="79">
        <v>1879.6366772203585</v>
      </c>
      <c r="P21" s="92">
        <v>117.66249949693247</v>
      </c>
      <c r="Q21" s="196">
        <v>-1.4358559024628048</v>
      </c>
    </row>
    <row r="22" spans="1:17">
      <c r="A22" s="193" t="s">
        <v>679</v>
      </c>
      <c r="B22" s="79">
        <v>423139.88963548682</v>
      </c>
      <c r="C22" s="79">
        <v>177.43331739522279</v>
      </c>
      <c r="D22" s="194">
        <v>0.113409632510084</v>
      </c>
      <c r="E22" s="194">
        <v>3.8973503311968169E-4</v>
      </c>
      <c r="F22" s="194">
        <v>5.1111360595804189</v>
      </c>
      <c r="G22" s="194">
        <v>0.30882613183539059</v>
      </c>
      <c r="H22" s="194">
        <v>0.32686334757278901</v>
      </c>
      <c r="I22" s="194">
        <v>1.971783645087891E-2</v>
      </c>
      <c r="J22" s="195">
        <v>0.99838129596108283</v>
      </c>
      <c r="K22" s="79">
        <v>1854.7556581307051</v>
      </c>
      <c r="L22" s="79">
        <v>6.2105365996927144</v>
      </c>
      <c r="M22" s="79">
        <v>1837.9577502814784</v>
      </c>
      <c r="N22" s="92">
        <v>50.057915552871918</v>
      </c>
      <c r="O22" s="79">
        <v>1823.1604936618353</v>
      </c>
      <c r="P22" s="92">
        <v>95.09203868329314</v>
      </c>
      <c r="Q22" s="196">
        <v>1.9554669822191939</v>
      </c>
    </row>
    <row r="23" spans="1:17">
      <c r="A23" s="193" t="s">
        <v>680</v>
      </c>
      <c r="B23" s="79">
        <v>281694.08777733956</v>
      </c>
      <c r="C23" s="79">
        <v>145.57449958975226</v>
      </c>
      <c r="D23" s="194">
        <v>0.11537624447934502</v>
      </c>
      <c r="E23" s="194">
        <v>4.0186741041712653E-4</v>
      </c>
      <c r="F23" s="194">
        <v>5.4175208177173477</v>
      </c>
      <c r="G23" s="194">
        <v>0.33096441770090462</v>
      </c>
      <c r="H23" s="194">
        <v>0.34055159261223372</v>
      </c>
      <c r="I23" s="194">
        <v>2.0770961960157916E-2</v>
      </c>
      <c r="J23" s="195">
        <v>0.99837334774792463</v>
      </c>
      <c r="K23" s="79">
        <v>1885.7674787826156</v>
      </c>
      <c r="L23" s="79">
        <v>6.2712470966740979</v>
      </c>
      <c r="M23" s="79">
        <v>1887.629464036349</v>
      </c>
      <c r="N23" s="92">
        <v>51.059747653936256</v>
      </c>
      <c r="O23" s="79">
        <v>1889.3225820572857</v>
      </c>
      <c r="P23" s="92">
        <v>99.117023460804148</v>
      </c>
      <c r="Q23" s="196">
        <v>-0.21749959276572048</v>
      </c>
    </row>
    <row r="24" spans="1:17">
      <c r="A24" s="193" t="s">
        <v>681</v>
      </c>
      <c r="B24" s="79">
        <v>355189.55298539164</v>
      </c>
      <c r="C24" s="79">
        <v>115.27820367610316</v>
      </c>
      <c r="D24" s="194">
        <v>0.11506197595959228</v>
      </c>
      <c r="E24" s="194">
        <v>4.0845046904072822E-4</v>
      </c>
      <c r="F24" s="194">
        <v>5.2227082794661399</v>
      </c>
      <c r="G24" s="194">
        <v>0.35382240498987916</v>
      </c>
      <c r="H24" s="194">
        <v>0.32920215223818766</v>
      </c>
      <c r="I24" s="194">
        <v>2.2271794451390652E-2</v>
      </c>
      <c r="J24" s="195">
        <v>0.99862626036159829</v>
      </c>
      <c r="K24" s="79">
        <v>1880.8550970712363</v>
      </c>
      <c r="L24" s="79">
        <v>6.3951549109491435</v>
      </c>
      <c r="M24" s="79">
        <v>1856.3286050573993</v>
      </c>
      <c r="N24" s="92">
        <v>56.15284357822452</v>
      </c>
      <c r="O24" s="79">
        <v>1834.5133066568656</v>
      </c>
      <c r="P24" s="92">
        <v>107.11962948720702</v>
      </c>
      <c r="Q24" s="196">
        <v>2.8305743424624459</v>
      </c>
    </row>
    <row r="25" spans="1:17">
      <c r="A25" s="193" t="s">
        <v>682</v>
      </c>
      <c r="B25" s="79">
        <v>221549.45510308412</v>
      </c>
      <c r="C25" s="79">
        <v>137.34308081481225</v>
      </c>
      <c r="D25" s="194">
        <v>0.11510848595864367</v>
      </c>
      <c r="E25" s="194">
        <v>5.0880546326242926E-4</v>
      </c>
      <c r="F25" s="194">
        <v>4.9772528452842613</v>
      </c>
      <c r="G25" s="194">
        <v>0.40344729128890738</v>
      </c>
      <c r="H25" s="194">
        <v>0.31360363443503408</v>
      </c>
      <c r="I25" s="194">
        <v>2.5382330729344926E-2</v>
      </c>
      <c r="J25" s="195">
        <v>0.99851205158165202</v>
      </c>
      <c r="K25" s="79">
        <v>1881.5831303978512</v>
      </c>
      <c r="L25" s="79">
        <v>7.9625094822291178</v>
      </c>
      <c r="M25" s="79">
        <v>1815.4653723813183</v>
      </c>
      <c r="N25" s="92">
        <v>66.321529797263338</v>
      </c>
      <c r="O25" s="79">
        <v>1758.4156421385205</v>
      </c>
      <c r="P25" s="92">
        <v>123.37378621991638</v>
      </c>
      <c r="Q25" s="196">
        <v>7.4760277031875528</v>
      </c>
    </row>
    <row r="26" spans="1:17">
      <c r="A26" s="193" t="s">
        <v>683</v>
      </c>
      <c r="B26" s="79">
        <v>144326.96736558809</v>
      </c>
      <c r="C26" s="79">
        <v>133.26542683869886</v>
      </c>
      <c r="D26" s="194">
        <v>0.11406376809016266</v>
      </c>
      <c r="E26" s="194">
        <v>6.5580580575712983E-4</v>
      </c>
      <c r="F26" s="194">
        <v>5.1323309895665803</v>
      </c>
      <c r="G26" s="194">
        <v>0.39549179934872702</v>
      </c>
      <c r="H26" s="194">
        <v>0.3263365122101361</v>
      </c>
      <c r="I26" s="194">
        <v>2.5077041027322628E-2</v>
      </c>
      <c r="J26" s="195">
        <v>0.99721269100413557</v>
      </c>
      <c r="K26" s="79">
        <v>1865.1430216345104</v>
      </c>
      <c r="L26" s="79">
        <v>10.377487538802901</v>
      </c>
      <c r="M26" s="79">
        <v>1841.4732568180584</v>
      </c>
      <c r="N26" s="92">
        <v>63.45995228736092</v>
      </c>
      <c r="O26" s="79">
        <v>1820.6004158858941</v>
      </c>
      <c r="P26" s="92">
        <v>120.74444226283094</v>
      </c>
      <c r="Q26" s="196">
        <v>2.740800610113368</v>
      </c>
    </row>
    <row r="27" spans="1:17">
      <c r="A27" s="193" t="s">
        <v>684</v>
      </c>
      <c r="B27" s="79">
        <v>241374.20825961811</v>
      </c>
      <c r="C27" s="79">
        <v>155.5208331512917</v>
      </c>
      <c r="D27" s="194">
        <v>0.11503510450682376</v>
      </c>
      <c r="E27" s="194">
        <v>4.1878951615114193E-4</v>
      </c>
      <c r="F27" s="194">
        <v>5.5124989509137237</v>
      </c>
      <c r="G27" s="194">
        <v>0.41816800431471957</v>
      </c>
      <c r="H27" s="194">
        <v>0.34754964858146298</v>
      </c>
      <c r="I27" s="194">
        <v>2.6334096938792163E-2</v>
      </c>
      <c r="J27" s="195">
        <v>0.99884775046080698</v>
      </c>
      <c r="K27" s="79">
        <v>1880.4343079482535</v>
      </c>
      <c r="L27" s="79">
        <v>6.5588976058396362</v>
      </c>
      <c r="M27" s="79">
        <v>1902.5468304730348</v>
      </c>
      <c r="N27" s="92">
        <v>63.19013485831465</v>
      </c>
      <c r="O27" s="79">
        <v>1922.8871431469497</v>
      </c>
      <c r="P27" s="92">
        <v>124.76204282076469</v>
      </c>
      <c r="Q27" s="196">
        <v>-2.6114579456830218</v>
      </c>
    </row>
    <row r="28" spans="1:17">
      <c r="A28" s="193" t="s">
        <v>685</v>
      </c>
      <c r="B28" s="79">
        <v>230879.68571118364</v>
      </c>
      <c r="C28" s="79">
        <v>136.16167197541219</v>
      </c>
      <c r="D28" s="194">
        <v>0.11509640356428476</v>
      </c>
      <c r="E28" s="194">
        <v>4.4782353216423263E-4</v>
      </c>
      <c r="F28" s="194">
        <v>5.3335232630983649</v>
      </c>
      <c r="G28" s="194">
        <v>0.40032216512008939</v>
      </c>
      <c r="H28" s="194">
        <v>0.33608657552558291</v>
      </c>
      <c r="I28" s="194">
        <v>2.5191980185418929E-2</v>
      </c>
      <c r="J28" s="195">
        <v>0.9986554978951131</v>
      </c>
      <c r="K28" s="79">
        <v>1881.3940358851034</v>
      </c>
      <c r="L28" s="79">
        <v>7.0090725371555527</v>
      </c>
      <c r="M28" s="79">
        <v>1874.2515905558619</v>
      </c>
      <c r="N28" s="92">
        <v>62.232510112183036</v>
      </c>
      <c r="O28" s="79">
        <v>1867.8154717485861</v>
      </c>
      <c r="P28" s="92">
        <v>120.41577795637068</v>
      </c>
      <c r="Q28" s="196">
        <v>0.83128745406134208</v>
      </c>
    </row>
    <row r="29" spans="1:17">
      <c r="A29" s="193" t="s">
        <v>686</v>
      </c>
      <c r="B29" s="79">
        <v>203869.91979964852</v>
      </c>
      <c r="C29" s="79">
        <v>197.89756490456318</v>
      </c>
      <c r="D29" s="194">
        <v>0.11675076283071453</v>
      </c>
      <c r="E29" s="194">
        <v>5.4992469345894557E-4</v>
      </c>
      <c r="F29" s="194">
        <v>4.8760615231755002</v>
      </c>
      <c r="G29" s="194">
        <v>0.31473375365212586</v>
      </c>
      <c r="H29" s="194">
        <v>0.30290620859360207</v>
      </c>
      <c r="I29" s="194">
        <v>1.9499472813957034E-2</v>
      </c>
      <c r="J29" s="195">
        <v>0.99733382874425303</v>
      </c>
      <c r="K29" s="79">
        <v>1907.0632829637864</v>
      </c>
      <c r="L29" s="79">
        <v>8.4591271572144713</v>
      </c>
      <c r="M29" s="79">
        <v>1798.1283733609389</v>
      </c>
      <c r="N29" s="92">
        <v>52.979466535578467</v>
      </c>
      <c r="O29" s="79">
        <v>1705.7038802677921</v>
      </c>
      <c r="P29" s="92">
        <v>95.763090244094656</v>
      </c>
      <c r="Q29" s="196">
        <v>12.008769728978608</v>
      </c>
    </row>
    <row r="30" spans="1:17">
      <c r="A30" s="193" t="s">
        <v>687</v>
      </c>
      <c r="B30" s="79">
        <v>197631.31174386243</v>
      </c>
      <c r="C30" s="79">
        <v>147.67046321026632</v>
      </c>
      <c r="D30" s="194">
        <v>0.11555637864367799</v>
      </c>
      <c r="E30" s="194">
        <v>5.1561462818356036E-4</v>
      </c>
      <c r="F30" s="194">
        <v>5.3987825407503021</v>
      </c>
      <c r="G30" s="194">
        <v>0.39485266018574178</v>
      </c>
      <c r="H30" s="194">
        <v>0.33884465292697563</v>
      </c>
      <c r="I30" s="194">
        <v>2.473603722801521E-2</v>
      </c>
      <c r="J30" s="195">
        <v>0.99813723171938817</v>
      </c>
      <c r="K30" s="79">
        <v>1888.5758551375441</v>
      </c>
      <c r="L30" s="79">
        <v>8.031056011003697</v>
      </c>
      <c r="M30" s="79">
        <v>1884.6603485426394</v>
      </c>
      <c r="N30" s="92">
        <v>60.799542809657396</v>
      </c>
      <c r="O30" s="79">
        <v>1881.1090588040713</v>
      </c>
      <c r="P30" s="92">
        <v>118.01487512477615</v>
      </c>
      <c r="Q30" s="196">
        <v>0.45584057371408604</v>
      </c>
    </row>
    <row r="31" spans="1:17">
      <c r="A31" s="193" t="s">
        <v>688</v>
      </c>
      <c r="B31" s="79">
        <v>221333.02977612329</v>
      </c>
      <c r="C31" s="79">
        <v>156.77841941037497</v>
      </c>
      <c r="D31" s="194">
        <v>0.11487812443239789</v>
      </c>
      <c r="E31" s="194">
        <v>4.9619903567517756E-4</v>
      </c>
      <c r="F31" s="194">
        <v>5.2327595739529054</v>
      </c>
      <c r="G31" s="194">
        <v>0.37095366012789505</v>
      </c>
      <c r="H31" s="194">
        <v>0.33036358464065996</v>
      </c>
      <c r="I31" s="194">
        <v>2.3376172493335051E-2</v>
      </c>
      <c r="J31" s="195">
        <v>0.99814205420461455</v>
      </c>
      <c r="K31" s="79">
        <v>1877.9737123095326</v>
      </c>
      <c r="L31" s="79">
        <v>7.7841714076333979</v>
      </c>
      <c r="M31" s="79">
        <v>1857.9673899542295</v>
      </c>
      <c r="N31" s="92">
        <v>58.702257251319679</v>
      </c>
      <c r="O31" s="79">
        <v>1840.1436053804414</v>
      </c>
      <c r="P31" s="92">
        <v>112.28800147700349</v>
      </c>
      <c r="Q31" s="196">
        <v>2.3152570184775292</v>
      </c>
    </row>
    <row r="32" spans="1:17">
      <c r="A32" s="193" t="s">
        <v>689</v>
      </c>
      <c r="B32" s="79">
        <v>178666.9271265413</v>
      </c>
      <c r="C32" s="79">
        <v>145.9936894596992</v>
      </c>
      <c r="D32" s="194">
        <v>0.11498990279500146</v>
      </c>
      <c r="E32" s="194">
        <v>4.2785426110389255E-4</v>
      </c>
      <c r="F32" s="194">
        <v>5.2828246160794574</v>
      </c>
      <c r="G32" s="194">
        <v>0.34607870169512039</v>
      </c>
      <c r="H32" s="194">
        <v>0.33320016764594107</v>
      </c>
      <c r="I32" s="194">
        <v>2.1792761056980393E-2</v>
      </c>
      <c r="J32" s="195">
        <v>0.99838573203191827</v>
      </c>
      <c r="K32" s="79">
        <v>1879.7262093464519</v>
      </c>
      <c r="L32" s="79">
        <v>6.7040698133584877</v>
      </c>
      <c r="M32" s="79">
        <v>1866.09093668077</v>
      </c>
      <c r="N32" s="92">
        <v>54.444554424794887</v>
      </c>
      <c r="O32" s="79">
        <v>1853.8739287572614</v>
      </c>
      <c r="P32" s="92">
        <v>104.52243319997456</v>
      </c>
      <c r="Q32" s="196">
        <v>1.5823943482278418</v>
      </c>
    </row>
    <row r="33" spans="1:17">
      <c r="A33" s="193" t="s">
        <v>690</v>
      </c>
      <c r="B33" s="79">
        <v>184709.5085008207</v>
      </c>
      <c r="C33" s="79">
        <v>194.77264955793382</v>
      </c>
      <c r="D33" s="194">
        <v>0.11541056541103048</v>
      </c>
      <c r="E33" s="194">
        <v>4.51683856056718E-4</v>
      </c>
      <c r="F33" s="194">
        <v>5.3512546047386698</v>
      </c>
      <c r="G33" s="194">
        <v>0.32097351734289609</v>
      </c>
      <c r="H33" s="194">
        <v>0.33628598733425008</v>
      </c>
      <c r="I33" s="194">
        <v>2.0127780522652666E-2</v>
      </c>
      <c r="J33" s="195">
        <v>0.99786899819330876</v>
      </c>
      <c r="K33" s="79">
        <v>1886.3029691532979</v>
      </c>
      <c r="L33" s="79">
        <v>7.0460973885175191</v>
      </c>
      <c r="M33" s="79">
        <v>1877.0902867832856</v>
      </c>
      <c r="N33" s="92">
        <v>50.059893885258361</v>
      </c>
      <c r="O33" s="79">
        <v>1868.7775315539625</v>
      </c>
      <c r="P33" s="92">
        <v>96.374968110485725</v>
      </c>
      <c r="Q33" s="196">
        <v>1.0701853010295239</v>
      </c>
    </row>
    <row r="34" spans="1:17">
      <c r="A34" s="193" t="s">
        <v>691</v>
      </c>
      <c r="B34" s="79">
        <v>324976.97237990738</v>
      </c>
      <c r="C34" s="79">
        <v>217.18052963305365</v>
      </c>
      <c r="D34" s="194">
        <v>0.11631214814388427</v>
      </c>
      <c r="E34" s="194">
        <v>3.9450855551645463E-4</v>
      </c>
      <c r="F34" s="194">
        <v>5.0400628790552817</v>
      </c>
      <c r="G34" s="194">
        <v>0.37886379959392602</v>
      </c>
      <c r="H34" s="194">
        <v>0.31427483224576536</v>
      </c>
      <c r="I34" s="194">
        <v>2.3600119722623238E-2</v>
      </c>
      <c r="J34" s="195">
        <v>0.99898150333463731</v>
      </c>
      <c r="K34" s="79">
        <v>1900.300932934437</v>
      </c>
      <c r="L34" s="79">
        <v>6.0962630644547433</v>
      </c>
      <c r="M34" s="79">
        <v>1826.0795271687582</v>
      </c>
      <c r="N34" s="92">
        <v>61.77234846107217</v>
      </c>
      <c r="O34" s="79">
        <v>1761.7086552934659</v>
      </c>
      <c r="P34" s="92">
        <v>114.72969069191754</v>
      </c>
      <c r="Q34" s="196">
        <v>8.3309932149106256</v>
      </c>
    </row>
    <row r="35" spans="1:17">
      <c r="A35" s="193" t="s">
        <v>692</v>
      </c>
      <c r="B35" s="79">
        <v>322921.80649107898</v>
      </c>
      <c r="C35" s="79">
        <v>133.88990424674637</v>
      </c>
      <c r="D35" s="194">
        <v>0.1169507902938877</v>
      </c>
      <c r="E35" s="194">
        <v>4.3646016334363794E-4</v>
      </c>
      <c r="F35" s="194">
        <v>4.7471533905266465</v>
      </c>
      <c r="G35" s="194">
        <v>0.36687007663751597</v>
      </c>
      <c r="H35" s="194">
        <v>0.29439391514312907</v>
      </c>
      <c r="I35" s="194">
        <v>2.2724842420105279E-2</v>
      </c>
      <c r="J35" s="195">
        <v>0.99883332936608693</v>
      </c>
      <c r="K35" s="79">
        <v>1910.1369773195668</v>
      </c>
      <c r="L35" s="79">
        <v>6.6998413466396309</v>
      </c>
      <c r="M35" s="79">
        <v>1775.6050867728554</v>
      </c>
      <c r="N35" s="92">
        <v>62.832301385982873</v>
      </c>
      <c r="O35" s="79">
        <v>1663.4492596411869</v>
      </c>
      <c r="P35" s="92">
        <v>112.19355412135678</v>
      </c>
      <c r="Q35" s="196">
        <v>14.640473370695039</v>
      </c>
    </row>
    <row r="36" spans="1:17">
      <c r="A36" s="193" t="s">
        <v>693</v>
      </c>
      <c r="B36" s="79">
        <v>357248.26632767392</v>
      </c>
      <c r="C36" s="79">
        <v>90.293660673453971</v>
      </c>
      <c r="D36" s="194">
        <v>0.11563409068163152</v>
      </c>
      <c r="E36" s="194">
        <v>4.7205470305756721E-4</v>
      </c>
      <c r="F36" s="194">
        <v>5.1982045582042442</v>
      </c>
      <c r="G36" s="194">
        <v>0.37859890750993264</v>
      </c>
      <c r="H36" s="194">
        <v>0.32603648430777682</v>
      </c>
      <c r="I36" s="194">
        <v>2.3708763950736379E-2</v>
      </c>
      <c r="J36" s="195">
        <v>0.99842792809323777</v>
      </c>
      <c r="K36" s="79">
        <v>1889.7857796067303</v>
      </c>
      <c r="L36" s="79">
        <v>7.3465738407028311</v>
      </c>
      <c r="M36" s="79">
        <v>1852.3223462721323</v>
      </c>
      <c r="N36" s="92">
        <v>60.201217535759952</v>
      </c>
      <c r="O36" s="79">
        <v>1819.1420206031898</v>
      </c>
      <c r="P36" s="92">
        <v>114.23989494631337</v>
      </c>
      <c r="Q36" s="196">
        <v>4.2893070183251192</v>
      </c>
    </row>
    <row r="37" spans="1:17">
      <c r="A37" s="193" t="s">
        <v>694</v>
      </c>
      <c r="B37" s="79">
        <v>321786.56740881712</v>
      </c>
      <c r="C37" s="79">
        <v>86.187122640120876</v>
      </c>
      <c r="D37" s="194">
        <v>0.11579988422883163</v>
      </c>
      <c r="E37" s="194">
        <v>4.4535212665901172E-4</v>
      </c>
      <c r="F37" s="194">
        <v>5.4859913334828834</v>
      </c>
      <c r="G37" s="194">
        <v>0.35161595350630109</v>
      </c>
      <c r="H37" s="194">
        <v>0.34359411541272966</v>
      </c>
      <c r="I37" s="194">
        <v>2.1982441202583407E-2</v>
      </c>
      <c r="J37" s="195">
        <v>0.99819812211442915</v>
      </c>
      <c r="K37" s="79">
        <v>1892.363773960835</v>
      </c>
      <c r="L37" s="79">
        <v>6.9189434744665803</v>
      </c>
      <c r="M37" s="79">
        <v>1898.405515252032</v>
      </c>
      <c r="N37" s="92">
        <v>53.605307301998891</v>
      </c>
      <c r="O37" s="79">
        <v>1903.9368188865426</v>
      </c>
      <c r="P37" s="92">
        <v>104.61580161896609</v>
      </c>
      <c r="Q37" s="196">
        <v>-0.70634825766637221</v>
      </c>
    </row>
    <row r="38" spans="1:17">
      <c r="A38" s="193" t="s">
        <v>695</v>
      </c>
      <c r="B38" s="79">
        <v>256643.65513161974</v>
      </c>
      <c r="C38" s="79">
        <v>114.49259965637142</v>
      </c>
      <c r="D38" s="194">
        <v>0.11560569939718658</v>
      </c>
      <c r="E38" s="194">
        <v>3.9486997494833284E-4</v>
      </c>
      <c r="F38" s="194">
        <v>5.0111271549427574</v>
      </c>
      <c r="G38" s="194">
        <v>0.35020450147519894</v>
      </c>
      <c r="H38" s="194">
        <v>0.31437999499116848</v>
      </c>
      <c r="I38" s="194">
        <v>2.1944306739265038E-2</v>
      </c>
      <c r="J38" s="195">
        <v>0.99880489317378407</v>
      </c>
      <c r="K38" s="79">
        <v>1889.3438609126192</v>
      </c>
      <c r="L38" s="79">
        <v>6.1471846852719558</v>
      </c>
      <c r="M38" s="79">
        <v>1821.2035107295007</v>
      </c>
      <c r="N38" s="92">
        <v>57.496530266631225</v>
      </c>
      <c r="O38" s="79">
        <v>1762.2244496128521</v>
      </c>
      <c r="P38" s="92">
        <v>106.73791282944717</v>
      </c>
      <c r="Q38" s="196">
        <v>7.6862604907980607</v>
      </c>
    </row>
    <row r="39" spans="1:17">
      <c r="A39" s="193" t="s">
        <v>696</v>
      </c>
      <c r="B39" s="79">
        <v>372785.18770960346</v>
      </c>
      <c r="C39" s="79">
        <v>88.983512755897422</v>
      </c>
      <c r="D39" s="194">
        <v>0.11591432907501907</v>
      </c>
      <c r="E39" s="194">
        <v>3.7999311904917028E-4</v>
      </c>
      <c r="F39" s="194">
        <v>5.4559113892331483</v>
      </c>
      <c r="G39" s="194">
        <v>0.34308592809985078</v>
      </c>
      <c r="H39" s="194">
        <v>0.34137279477988663</v>
      </c>
      <c r="I39" s="194">
        <v>2.1437471224249098E-2</v>
      </c>
      <c r="J39" s="195">
        <v>0.99864021139419978</v>
      </c>
      <c r="K39" s="79">
        <v>1894.1407100437536</v>
      </c>
      <c r="L39" s="79">
        <v>5.8964505181333422</v>
      </c>
      <c r="M39" s="79">
        <v>1893.6855414914155</v>
      </c>
      <c r="N39" s="92">
        <v>52.575460667661673</v>
      </c>
      <c r="O39" s="79">
        <v>1893.2703514204113</v>
      </c>
      <c r="P39" s="92">
        <v>102.21032416114213</v>
      </c>
      <c r="Q39" s="196">
        <v>5.3027307966850248E-2</v>
      </c>
    </row>
    <row r="40" spans="1:17">
      <c r="A40" s="193" t="s">
        <v>697</v>
      </c>
      <c r="B40" s="79">
        <v>333637.69608688389</v>
      </c>
      <c r="C40" s="79">
        <v>75.493076356245012</v>
      </c>
      <c r="D40" s="194">
        <v>0.11564704567998089</v>
      </c>
      <c r="E40" s="194">
        <v>4.0674553286333508E-4</v>
      </c>
      <c r="F40" s="194">
        <v>5.3324314261754431</v>
      </c>
      <c r="G40" s="194">
        <v>0.31697168798605191</v>
      </c>
      <c r="H40" s="194">
        <v>0.33441785870279178</v>
      </c>
      <c r="I40" s="194">
        <v>1.9843720405614471E-2</v>
      </c>
      <c r="J40" s="195">
        <v>0.99824798941008897</v>
      </c>
      <c r="K40" s="79">
        <v>1889.9873841485064</v>
      </c>
      <c r="L40" s="79">
        <v>6.3293071655227013</v>
      </c>
      <c r="M40" s="79">
        <v>1874.0765334459325</v>
      </c>
      <c r="N40" s="92">
        <v>49.594171098302695</v>
      </c>
      <c r="O40" s="79">
        <v>1859.7591352343395</v>
      </c>
      <c r="P40" s="92">
        <v>95.156872626160066</v>
      </c>
      <c r="Q40" s="196">
        <v>1.8409672960944228</v>
      </c>
    </row>
    <row r="41" spans="1:17">
      <c r="A41" s="193" t="s">
        <v>698</v>
      </c>
      <c r="B41" s="79">
        <v>484388.07520494977</v>
      </c>
      <c r="C41" s="79">
        <v>90.865279115126953</v>
      </c>
      <c r="D41" s="194">
        <v>0.11505618201684632</v>
      </c>
      <c r="E41" s="194">
        <v>3.741548461656456E-4</v>
      </c>
      <c r="F41" s="194">
        <v>5.3885880631485845</v>
      </c>
      <c r="G41" s="194">
        <v>0.31729668079734857</v>
      </c>
      <c r="H41" s="194">
        <v>0.33967513097099233</v>
      </c>
      <c r="I41" s="194">
        <v>1.997059396161735E-2</v>
      </c>
      <c r="J41" s="195">
        <v>0.99847382871285206</v>
      </c>
      <c r="K41" s="79">
        <v>1880.7643778801475</v>
      </c>
      <c r="L41" s="79">
        <v>5.8585433066742025</v>
      </c>
      <c r="M41" s="79">
        <v>1883.0413601974597</v>
      </c>
      <c r="N41" s="92">
        <v>49.217827385986311</v>
      </c>
      <c r="O41" s="79">
        <v>1885.1064947346299</v>
      </c>
      <c r="P41" s="92">
        <v>95.38774822946948</v>
      </c>
      <c r="Q41" s="196">
        <v>-0.26627332596384651</v>
      </c>
    </row>
    <row r="42" spans="1:17">
      <c r="A42" s="193" t="s">
        <v>699</v>
      </c>
      <c r="B42" s="79">
        <v>444658.22153059737</v>
      </c>
      <c r="C42" s="79">
        <v>81.742873751018749</v>
      </c>
      <c r="D42" s="194">
        <v>0.11517776809685319</v>
      </c>
      <c r="E42" s="194">
        <v>3.8608510937950983E-4</v>
      </c>
      <c r="F42" s="194">
        <v>5.3442253591573579</v>
      </c>
      <c r="G42" s="194">
        <v>0.32099900606051923</v>
      </c>
      <c r="H42" s="194">
        <v>0.33652306070095089</v>
      </c>
      <c r="I42" s="194">
        <v>2.0181636974009532E-2</v>
      </c>
      <c r="J42" s="195">
        <v>0.99844152624511306</v>
      </c>
      <c r="K42" s="79">
        <v>1882.6669588920856</v>
      </c>
      <c r="L42" s="79">
        <v>6.0375874749502323</v>
      </c>
      <c r="M42" s="79">
        <v>1875.9658901334396</v>
      </c>
      <c r="N42" s="92">
        <v>50.117895481182586</v>
      </c>
      <c r="O42" s="79">
        <v>1869.9211022990792</v>
      </c>
      <c r="P42" s="92">
        <v>96.613905454226824</v>
      </c>
      <c r="Q42" s="196">
        <v>0.77990463843394053</v>
      </c>
    </row>
    <row r="43" spans="1:17">
      <c r="A43" s="193" t="s">
        <v>700</v>
      </c>
      <c r="B43" s="79">
        <v>298054.13735780685</v>
      </c>
      <c r="C43" s="79">
        <v>88.883643464181404</v>
      </c>
      <c r="D43" s="194">
        <v>0.11602289885561907</v>
      </c>
      <c r="E43" s="194">
        <v>3.9881951531183304E-4</v>
      </c>
      <c r="F43" s="194">
        <v>5.3965497533416356</v>
      </c>
      <c r="G43" s="194">
        <v>0.36014189776721806</v>
      </c>
      <c r="H43" s="194">
        <v>0.33734260823235518</v>
      </c>
      <c r="I43" s="194">
        <v>2.2482871955290775E-2</v>
      </c>
      <c r="J43" s="195">
        <v>0.99867257865304138</v>
      </c>
      <c r="K43" s="79">
        <v>1895.8244571136806</v>
      </c>
      <c r="L43" s="79">
        <v>6.181548788267766</v>
      </c>
      <c r="M43" s="79">
        <v>1884.3059795481986</v>
      </c>
      <c r="N43" s="92">
        <v>55.617226560050767</v>
      </c>
      <c r="O43" s="79">
        <v>1873.8727914629605</v>
      </c>
      <c r="P43" s="92">
        <v>107.47365896329552</v>
      </c>
      <c r="Q43" s="196">
        <v>1.334218529789855</v>
      </c>
    </row>
    <row r="44" spans="1:17">
      <c r="A44" s="193" t="s">
        <v>701</v>
      </c>
      <c r="B44" s="79">
        <v>252296.56568552254</v>
      </c>
      <c r="C44" s="79">
        <v>93.037489130757265</v>
      </c>
      <c r="D44" s="194">
        <v>0.11630073537040682</v>
      </c>
      <c r="E44" s="194">
        <v>4.4922030069812711E-4</v>
      </c>
      <c r="F44" s="194">
        <v>5.1491626193979121</v>
      </c>
      <c r="G44" s="194">
        <v>0.32780578123995607</v>
      </c>
      <c r="H44" s="194">
        <v>0.3211092914673721</v>
      </c>
      <c r="I44" s="194">
        <v>2.0404785210965667E-2</v>
      </c>
      <c r="J44" s="195">
        <v>0.99815768423779827</v>
      </c>
      <c r="K44" s="79">
        <v>1900.1245630821923</v>
      </c>
      <c r="L44" s="79">
        <v>6.9425402882017613</v>
      </c>
      <c r="M44" s="79">
        <v>1844.2563975228647</v>
      </c>
      <c r="N44" s="92">
        <v>52.735592613142217</v>
      </c>
      <c r="O44" s="79">
        <v>1795.1442772404912</v>
      </c>
      <c r="P44" s="92">
        <v>98.805015692051938</v>
      </c>
      <c r="Q44" s="196">
        <v>6.3274513298893442</v>
      </c>
    </row>
    <row r="45" spans="1:17">
      <c r="A45" s="193" t="s">
        <v>702</v>
      </c>
      <c r="B45" s="79">
        <v>643351.99044148275</v>
      </c>
      <c r="C45" s="79">
        <v>132.06069003213719</v>
      </c>
      <c r="D45" s="194">
        <v>0.11688307164234082</v>
      </c>
      <c r="E45" s="194">
        <v>3.5448880435653372E-4</v>
      </c>
      <c r="F45" s="194">
        <v>5.5476150672319342</v>
      </c>
      <c r="G45" s="194">
        <v>0.35182684098251071</v>
      </c>
      <c r="H45" s="194">
        <v>0.34423373425839116</v>
      </c>
      <c r="I45" s="194">
        <v>2.1806145447691799E-2</v>
      </c>
      <c r="J45" s="195">
        <v>0.99885587089077654</v>
      </c>
      <c r="K45" s="79">
        <v>1909.0971029826392</v>
      </c>
      <c r="L45" s="79">
        <v>5.4453744439903673</v>
      </c>
      <c r="M45" s="79">
        <v>1908.0071802501395</v>
      </c>
      <c r="N45" s="92">
        <v>53.144797680049578</v>
      </c>
      <c r="O45" s="79">
        <v>1907.004908292756</v>
      </c>
      <c r="P45" s="92">
        <v>103.73452917004306</v>
      </c>
      <c r="Q45" s="196">
        <v>0.12659762972724481</v>
      </c>
    </row>
    <row r="46" spans="1:17">
      <c r="A46" s="193" t="s">
        <v>703</v>
      </c>
      <c r="B46" s="79">
        <v>448346.46547905763</v>
      </c>
      <c r="C46" s="79">
        <v>123.41004095337561</v>
      </c>
      <c r="D46" s="194">
        <v>0.1165649008260545</v>
      </c>
      <c r="E46" s="194">
        <v>3.9081693230473081E-4</v>
      </c>
      <c r="F46" s="194">
        <v>5.3379803466535387</v>
      </c>
      <c r="G46" s="194">
        <v>0.33030461902033043</v>
      </c>
      <c r="H46" s="194">
        <v>0.33212984072564439</v>
      </c>
      <c r="I46" s="194">
        <v>2.0521406418177977E-2</v>
      </c>
      <c r="J46" s="195">
        <v>0.99853098947969643</v>
      </c>
      <c r="K46" s="79">
        <v>1904.2015247860311</v>
      </c>
      <c r="L46" s="79">
        <v>6.0233179296822499</v>
      </c>
      <c r="M46" s="79">
        <v>1874.9658936780313</v>
      </c>
      <c r="N46" s="92">
        <v>51.584038067104984</v>
      </c>
      <c r="O46" s="79">
        <v>1848.6965053329845</v>
      </c>
      <c r="P46" s="92">
        <v>98.549607924093607</v>
      </c>
      <c r="Q46" s="196">
        <v>3.3520939990175176</v>
      </c>
    </row>
    <row r="47" spans="1:17">
      <c r="A47" s="193" t="s">
        <v>704</v>
      </c>
      <c r="B47" s="79">
        <v>319311.19152521755</v>
      </c>
      <c r="C47" s="79">
        <v>111.27703394142719</v>
      </c>
      <c r="D47" s="194">
        <v>0.11625476883609452</v>
      </c>
      <c r="E47" s="194">
        <v>4.5309996410234006E-4</v>
      </c>
      <c r="F47" s="194">
        <v>5.2643933636131708</v>
      </c>
      <c r="G47" s="194">
        <v>0.31837890053692669</v>
      </c>
      <c r="H47" s="194">
        <v>0.32842505499451857</v>
      </c>
      <c r="I47" s="194">
        <v>1.9821134578256665E-2</v>
      </c>
      <c r="J47" s="195">
        <v>0.99792127883491588</v>
      </c>
      <c r="K47" s="79">
        <v>1899.4139960424432</v>
      </c>
      <c r="L47" s="79">
        <v>7.0058622766530476</v>
      </c>
      <c r="M47" s="79">
        <v>1863.1078379738051</v>
      </c>
      <c r="N47" s="92">
        <v>50.336821972771304</v>
      </c>
      <c r="O47" s="79">
        <v>1830.7434093427471</v>
      </c>
      <c r="P47" s="92">
        <v>95.474988909792046</v>
      </c>
      <c r="Q47" s="196">
        <v>4.1519473958288122</v>
      </c>
    </row>
    <row r="48" spans="1:17">
      <c r="A48" s="193" t="s">
        <v>705</v>
      </c>
      <c r="B48" s="79">
        <v>318834.2323964893</v>
      </c>
      <c r="C48" s="79">
        <v>140.55891053917276</v>
      </c>
      <c r="D48" s="194">
        <v>0.11684129491642301</v>
      </c>
      <c r="E48" s="194">
        <v>3.8132934892318025E-4</v>
      </c>
      <c r="F48" s="194">
        <v>5.3655387527400134</v>
      </c>
      <c r="G48" s="194">
        <v>0.3537540588999542</v>
      </c>
      <c r="H48" s="194">
        <v>0.33305480198852239</v>
      </c>
      <c r="I48" s="194">
        <v>2.1931637118891269E-2</v>
      </c>
      <c r="J48" s="195">
        <v>0.99877406387074597</v>
      </c>
      <c r="K48" s="79">
        <v>1908.4552229728097</v>
      </c>
      <c r="L48" s="79">
        <v>5.8602198883776406</v>
      </c>
      <c r="M48" s="79">
        <v>1879.3713473467274</v>
      </c>
      <c r="N48" s="92">
        <v>54.916018885920721</v>
      </c>
      <c r="O48" s="79">
        <v>1853.1710048079949</v>
      </c>
      <c r="P48" s="92">
        <v>105.19448265549863</v>
      </c>
      <c r="Q48" s="196">
        <v>3.332419723201959</v>
      </c>
    </row>
    <row r="49" spans="1:17">
      <c r="A49" s="193" t="s">
        <v>706</v>
      </c>
      <c r="B49" s="79">
        <v>256765.33608418025</v>
      </c>
      <c r="C49" s="79">
        <v>125.35356173138423</v>
      </c>
      <c r="D49" s="194">
        <v>0.11679567696127924</v>
      </c>
      <c r="E49" s="194">
        <v>4.0826593993422837E-4</v>
      </c>
      <c r="F49" s="194">
        <v>5.4683998582094198</v>
      </c>
      <c r="G49" s="194">
        <v>0.36901322519620894</v>
      </c>
      <c r="H49" s="194">
        <v>0.33957227198844814</v>
      </c>
      <c r="I49" s="194">
        <v>2.2883920677629292E-2</v>
      </c>
      <c r="J49" s="195">
        <v>0.99865744816905155</v>
      </c>
      <c r="K49" s="79">
        <v>1907.7540059908233</v>
      </c>
      <c r="L49" s="79">
        <v>6.277152788066406</v>
      </c>
      <c r="M49" s="79">
        <v>1895.6478253552812</v>
      </c>
      <c r="N49" s="92">
        <v>56.334157603298081</v>
      </c>
      <c r="O49" s="79">
        <v>1884.6115261823236</v>
      </c>
      <c r="P49" s="92">
        <v>109.1940813386027</v>
      </c>
      <c r="Q49" s="196">
        <v>1.3989015679745747</v>
      </c>
    </row>
    <row r="50" spans="1:17">
      <c r="A50" s="193" t="s">
        <v>707</v>
      </c>
      <c r="B50" s="79">
        <v>574856.9166058111</v>
      </c>
      <c r="C50" s="79">
        <v>122.93827039724972</v>
      </c>
      <c r="D50" s="194">
        <v>0.11725029961495619</v>
      </c>
      <c r="E50" s="194">
        <v>4.4988476042087785E-4</v>
      </c>
      <c r="F50" s="194">
        <v>5.3840166996310961</v>
      </c>
      <c r="G50" s="194">
        <v>0.31444584306293966</v>
      </c>
      <c r="H50" s="194">
        <v>0.3330359851625519</v>
      </c>
      <c r="I50" s="194">
        <v>1.9408472434240674E-2</v>
      </c>
      <c r="J50" s="195">
        <v>0.99783959533514588</v>
      </c>
      <c r="K50" s="79">
        <v>1914.7274362844646</v>
      </c>
      <c r="L50" s="79">
        <v>6.8845127450133603</v>
      </c>
      <c r="M50" s="79">
        <v>1882.3145413018101</v>
      </c>
      <c r="N50" s="92">
        <v>48.82017852828676</v>
      </c>
      <c r="O50" s="79">
        <v>1853.0800093667403</v>
      </c>
      <c r="P50" s="92">
        <v>93.180518745276004</v>
      </c>
      <c r="Q50" s="196">
        <v>3.7036959364324886</v>
      </c>
    </row>
    <row r="51" spans="1:17">
      <c r="A51" s="193" t="s">
        <v>708</v>
      </c>
      <c r="B51" s="79">
        <v>429852.03849498683</v>
      </c>
      <c r="C51" s="79">
        <v>124.43894986715323</v>
      </c>
      <c r="D51" s="194">
        <v>0.11640884165047458</v>
      </c>
      <c r="E51" s="194">
        <v>4.0198422677485289E-4</v>
      </c>
      <c r="F51" s="194">
        <v>5.2866576503817848</v>
      </c>
      <c r="G51" s="194">
        <v>0.33225350402502768</v>
      </c>
      <c r="H51" s="194">
        <v>0.32937751230806811</v>
      </c>
      <c r="I51" s="194">
        <v>2.0669299527811213E-2</v>
      </c>
      <c r="J51" s="195">
        <v>0.99848933735816692</v>
      </c>
      <c r="K51" s="79">
        <v>1901.7943647955772</v>
      </c>
      <c r="L51" s="79">
        <v>6.2055170787831724</v>
      </c>
      <c r="M51" s="79">
        <v>1866.710214087949</v>
      </c>
      <c r="N51" s="92">
        <v>52.293571498297297</v>
      </c>
      <c r="O51" s="79">
        <v>1835.3637183696815</v>
      </c>
      <c r="P51" s="92">
        <v>99.458310852841123</v>
      </c>
      <c r="Q51" s="196">
        <v>4.0128895783777931</v>
      </c>
    </row>
    <row r="52" spans="1:17">
      <c r="A52" s="193" t="s">
        <v>709</v>
      </c>
      <c r="B52" s="79">
        <v>887112.23860868276</v>
      </c>
      <c r="C52" s="79">
        <v>115.78831743763411</v>
      </c>
      <c r="D52" s="194">
        <v>0.11733719540322547</v>
      </c>
      <c r="E52" s="194">
        <v>3.6360385133865316E-4</v>
      </c>
      <c r="F52" s="194">
        <v>5.3533082705123718</v>
      </c>
      <c r="G52" s="194">
        <v>0.38941494375995789</v>
      </c>
      <c r="H52" s="194">
        <v>0.33089124375681134</v>
      </c>
      <c r="I52" s="194">
        <v>2.4048124975323965E-2</v>
      </c>
      <c r="J52" s="195">
        <v>0.9990922380215429</v>
      </c>
      <c r="K52" s="79">
        <v>1916.0565907718624</v>
      </c>
      <c r="L52" s="79">
        <v>5.5591711233520522</v>
      </c>
      <c r="M52" s="79">
        <v>1877.4185558409947</v>
      </c>
      <c r="N52" s="92">
        <v>60.403326728754791</v>
      </c>
      <c r="O52" s="79">
        <v>1842.6999252172016</v>
      </c>
      <c r="P52" s="92">
        <v>115.4416187465074</v>
      </c>
      <c r="Q52" s="196">
        <v>4.4005544894171127</v>
      </c>
    </row>
    <row r="53" spans="1:17">
      <c r="A53" s="193" t="s">
        <v>710</v>
      </c>
      <c r="B53" s="79">
        <v>234147.19963690866</v>
      </c>
      <c r="C53" s="79">
        <v>116.24561504512842</v>
      </c>
      <c r="D53" s="194">
        <v>0.11674588545152009</v>
      </c>
      <c r="E53" s="194">
        <v>3.8814444837217624E-4</v>
      </c>
      <c r="F53" s="194">
        <v>5.2692232829863457</v>
      </c>
      <c r="G53" s="194">
        <v>0.36882024326904761</v>
      </c>
      <c r="H53" s="194">
        <v>0.32734351687922053</v>
      </c>
      <c r="I53" s="194">
        <v>2.2886607537904519E-2</v>
      </c>
      <c r="J53" s="195">
        <v>0.99887128975998796</v>
      </c>
      <c r="K53" s="79">
        <v>1906.9882555690356</v>
      </c>
      <c r="L53" s="79">
        <v>5.9708716661916297</v>
      </c>
      <c r="M53" s="79">
        <v>1863.8904083461339</v>
      </c>
      <c r="N53" s="92">
        <v>58.044170940326239</v>
      </c>
      <c r="O53" s="79">
        <v>1825.4929194437279</v>
      </c>
      <c r="P53" s="92">
        <v>110.2043598758878</v>
      </c>
      <c r="Q53" s="196">
        <v>4.9056537912045188</v>
      </c>
    </row>
    <row r="54" spans="1:17">
      <c r="A54" s="193" t="s">
        <v>711</v>
      </c>
      <c r="B54" s="79">
        <v>325672.48636936501</v>
      </c>
      <c r="C54" s="79">
        <v>142.42623011286599</v>
      </c>
      <c r="D54" s="194">
        <v>0.11698211124985103</v>
      </c>
      <c r="E54" s="194">
        <v>3.8724591586916998E-4</v>
      </c>
      <c r="F54" s="194">
        <v>5.3046298844684401</v>
      </c>
      <c r="G54" s="194">
        <v>0.334662358650616</v>
      </c>
      <c r="H54" s="194">
        <v>0.32887764794069585</v>
      </c>
      <c r="I54" s="194">
        <v>2.0719891289641926E-2</v>
      </c>
      <c r="J54" s="195">
        <v>0.99862247193402232</v>
      </c>
      <c r="K54" s="79">
        <v>1910.6176886313287</v>
      </c>
      <c r="L54" s="79">
        <v>5.9424509723709802</v>
      </c>
      <c r="M54" s="79">
        <v>1869.6088397071651</v>
      </c>
      <c r="N54" s="92">
        <v>52.516730598493496</v>
      </c>
      <c r="O54" s="79">
        <v>1832.939321469695</v>
      </c>
      <c r="P54" s="92">
        <v>99.737093778461258</v>
      </c>
      <c r="Q54" s="196">
        <v>4.6696356369703453</v>
      </c>
    </row>
    <row r="55" spans="1:17">
      <c r="A55" s="193" t="s">
        <v>712</v>
      </c>
      <c r="B55" s="79">
        <v>247047.14289034219</v>
      </c>
      <c r="C55" s="79">
        <v>126.1393917051209</v>
      </c>
      <c r="D55" s="194">
        <v>0.1167515346551886</v>
      </c>
      <c r="E55" s="194">
        <v>4.1590459278971606E-4</v>
      </c>
      <c r="F55" s="194">
        <v>5.4693851379601899</v>
      </c>
      <c r="G55" s="194">
        <v>0.36840323049302115</v>
      </c>
      <c r="H55" s="194">
        <v>0.33976186628731259</v>
      </c>
      <c r="I55" s="194">
        <v>2.2853427593650499E-2</v>
      </c>
      <c r="J55" s="195">
        <v>0.99860052097707219</v>
      </c>
      <c r="K55" s="79">
        <v>1907.0751553805878</v>
      </c>
      <c r="L55" s="79">
        <v>6.397533411936017</v>
      </c>
      <c r="M55" s="79">
        <v>1895.8024787776219</v>
      </c>
      <c r="N55" s="92">
        <v>56.235233974612356</v>
      </c>
      <c r="O55" s="79">
        <v>1885.523844927214</v>
      </c>
      <c r="P55" s="92">
        <v>109.0345005194938</v>
      </c>
      <c r="Q55" s="196">
        <v>1.3032788242588889</v>
      </c>
    </row>
    <row r="56" spans="1:17">
      <c r="A56" s="193" t="s">
        <v>713</v>
      </c>
      <c r="B56" s="79">
        <v>279745.57750895264</v>
      </c>
      <c r="C56" s="79">
        <v>147.41845076240935</v>
      </c>
      <c r="D56" s="194">
        <v>0.11638603802125627</v>
      </c>
      <c r="E56" s="194">
        <v>4.7933200023829648E-4</v>
      </c>
      <c r="F56" s="194">
        <v>5.2233117540618439</v>
      </c>
      <c r="G56" s="194">
        <v>0.33585052533198179</v>
      </c>
      <c r="H56" s="194">
        <v>0.32549460039181183</v>
      </c>
      <c r="I56" s="194">
        <v>2.0885801590518685E-2</v>
      </c>
      <c r="J56" s="195">
        <v>0.99794653622022389</v>
      </c>
      <c r="K56" s="79">
        <v>1901.4422983801221</v>
      </c>
      <c r="L56" s="79">
        <v>7.4013120963958139</v>
      </c>
      <c r="M56" s="79">
        <v>1856.4270715352579</v>
      </c>
      <c r="N56" s="92">
        <v>53.369236013682666</v>
      </c>
      <c r="O56" s="79">
        <v>1816.5071593867976</v>
      </c>
      <c r="P56" s="92">
        <v>100.78410844723248</v>
      </c>
      <c r="Q56" s="196">
        <v>5.1241656125059967</v>
      </c>
    </row>
    <row r="57" spans="1:17">
      <c r="A57" s="193" t="s">
        <v>714</v>
      </c>
      <c r="B57" s="79">
        <v>274678.41639380739</v>
      </c>
      <c r="C57" s="79">
        <v>156.14534385782409</v>
      </c>
      <c r="D57" s="194">
        <v>0.11663815177675019</v>
      </c>
      <c r="E57" s="194">
        <v>4.8541084188207526E-4</v>
      </c>
      <c r="F57" s="194">
        <v>5.1747971942619042</v>
      </c>
      <c r="G57" s="194">
        <v>0.38234090173803326</v>
      </c>
      <c r="H57" s="194">
        <v>0.32177435614484984</v>
      </c>
      <c r="I57" s="194">
        <v>2.3736617288810959E-2</v>
      </c>
      <c r="J57" s="195">
        <v>0.99841241233721867</v>
      </c>
      <c r="K57" s="79">
        <v>1905.3300468053337</v>
      </c>
      <c r="L57" s="79">
        <v>7.4755064067480728</v>
      </c>
      <c r="M57" s="79">
        <v>1848.4805188000073</v>
      </c>
      <c r="N57" s="92">
        <v>61.002389166378634</v>
      </c>
      <c r="O57" s="79">
        <v>1798.3886746722765</v>
      </c>
      <c r="P57" s="92">
        <v>114.73846026059027</v>
      </c>
      <c r="Q57" s="196">
        <v>6.4295344155936807</v>
      </c>
    </row>
    <row r="58" spans="1:17">
      <c r="A58" s="193" t="s">
        <v>715</v>
      </c>
      <c r="B58" s="79">
        <v>220809.07764487696</v>
      </c>
      <c r="C58" s="79">
        <v>145.26994688959104</v>
      </c>
      <c r="D58" s="194">
        <v>0.11641664052154811</v>
      </c>
      <c r="E58" s="194">
        <v>5.290974670334684E-4</v>
      </c>
      <c r="F58" s="194">
        <v>5.2890591000288323</v>
      </c>
      <c r="G58" s="194">
        <v>0.4533560961889318</v>
      </c>
      <c r="H58" s="194">
        <v>0.32950505577088079</v>
      </c>
      <c r="I58" s="194">
        <v>2.8204069753307189E-2</v>
      </c>
      <c r="J58" s="195">
        <v>0.99859332189524053</v>
      </c>
      <c r="K58" s="79">
        <v>1901.9147527503615</v>
      </c>
      <c r="L58" s="79">
        <v>8.1671270378590286</v>
      </c>
      <c r="M58" s="79">
        <v>1867.0980076989051</v>
      </c>
      <c r="N58" s="92">
        <v>70.677489538601549</v>
      </c>
      <c r="O58" s="79">
        <v>1835.9821721502383</v>
      </c>
      <c r="P58" s="92">
        <v>135.32363228289501</v>
      </c>
      <c r="Q58" s="196">
        <v>3.9827396636672674</v>
      </c>
    </row>
    <row r="59" spans="1:17">
      <c r="A59" s="193" t="s">
        <v>716</v>
      </c>
      <c r="B59" s="79">
        <v>533620.800647625</v>
      </c>
      <c r="C59" s="79">
        <v>154.92586057936168</v>
      </c>
      <c r="D59" s="194">
        <v>0.11662335215333557</v>
      </c>
      <c r="E59" s="194">
        <v>4.2054519914113471E-4</v>
      </c>
      <c r="F59" s="194">
        <v>5.1488043329358799</v>
      </c>
      <c r="G59" s="194">
        <v>0.36431622163955185</v>
      </c>
      <c r="H59" s="194">
        <v>0.32019872096043778</v>
      </c>
      <c r="I59" s="194">
        <v>2.2627001180862711E-2</v>
      </c>
      <c r="J59" s="195">
        <v>0.99870054170558042</v>
      </c>
      <c r="K59" s="79">
        <v>1905.1021095757376</v>
      </c>
      <c r="L59" s="79">
        <v>6.4775494353085916</v>
      </c>
      <c r="M59" s="79">
        <v>1844.1972335971082</v>
      </c>
      <c r="N59" s="92">
        <v>58.446508324039087</v>
      </c>
      <c r="O59" s="79">
        <v>1790.699574211056</v>
      </c>
      <c r="P59" s="92">
        <v>109.54952516998128</v>
      </c>
      <c r="Q59" s="196">
        <v>6.8748538576583993</v>
      </c>
    </row>
    <row r="60" spans="1:17">
      <c r="A60" s="193" t="s">
        <v>717</v>
      </c>
      <c r="B60" s="79">
        <v>300368.1210309657</v>
      </c>
      <c r="C60" s="79">
        <v>116.28371326882288</v>
      </c>
      <c r="D60" s="194">
        <v>0.11604174068556164</v>
      </c>
      <c r="E60" s="194">
        <v>4.0641853865894831E-4</v>
      </c>
      <c r="F60" s="194">
        <v>5.275923838090641</v>
      </c>
      <c r="G60" s="194">
        <v>0.3620491404520168</v>
      </c>
      <c r="H60" s="194">
        <v>0.32974863617362454</v>
      </c>
      <c r="I60" s="194">
        <v>2.2598813602887943E-2</v>
      </c>
      <c r="J60" s="195">
        <v>0.99869673227142941</v>
      </c>
      <c r="K60" s="79">
        <v>1896.1164694087299</v>
      </c>
      <c r="L60" s="79">
        <v>6.2980880353932509</v>
      </c>
      <c r="M60" s="79">
        <v>1864.9750717114382</v>
      </c>
      <c r="N60" s="92">
        <v>56.948716242857927</v>
      </c>
      <c r="O60" s="79">
        <v>1837.1631201522139</v>
      </c>
      <c r="P60" s="92">
        <v>108.63500448470086</v>
      </c>
      <c r="Q60" s="196">
        <v>3.5724432709241922</v>
      </c>
    </row>
    <row r="61" spans="1:17">
      <c r="A61" s="193" t="s">
        <v>718</v>
      </c>
      <c r="B61" s="79">
        <v>221150.90476842041</v>
      </c>
      <c r="C61" s="79">
        <v>126.23007061499432</v>
      </c>
      <c r="D61" s="194">
        <v>0.1157884356257125</v>
      </c>
      <c r="E61" s="194">
        <v>5.4222140724387421E-4</v>
      </c>
      <c r="F61" s="194">
        <v>5.2081688378044273</v>
      </c>
      <c r="G61" s="194">
        <v>0.39311694526324803</v>
      </c>
      <c r="H61" s="194">
        <v>0.32622601690762049</v>
      </c>
      <c r="I61" s="194">
        <v>2.457637854964962E-2</v>
      </c>
      <c r="J61" s="195">
        <v>0.99807363740136423</v>
      </c>
      <c r="K61" s="79">
        <v>1892.1858989892194</v>
      </c>
      <c r="L61" s="79">
        <v>8.4249066074795067</v>
      </c>
      <c r="M61" s="79">
        <v>1853.9533729221416</v>
      </c>
      <c r="N61" s="92">
        <v>62.342962230010016</v>
      </c>
      <c r="O61" s="79">
        <v>1820.0633514602412</v>
      </c>
      <c r="P61" s="92">
        <v>118.36554710294809</v>
      </c>
      <c r="Q61" s="196">
        <v>4.3738143617528769</v>
      </c>
    </row>
    <row r="62" spans="1:17">
      <c r="A62" s="193" t="s">
        <v>719</v>
      </c>
      <c r="B62" s="79">
        <v>422110.96770964662</v>
      </c>
      <c r="C62" s="79">
        <v>141.77838668224553</v>
      </c>
      <c r="D62" s="194">
        <v>0.11644816447336621</v>
      </c>
      <c r="E62" s="194">
        <v>3.9478496138768492E-4</v>
      </c>
      <c r="F62" s="194">
        <v>5.303715642960821</v>
      </c>
      <c r="G62" s="194">
        <v>0.33215567313649491</v>
      </c>
      <c r="H62" s="194">
        <v>0.33032870091735017</v>
      </c>
      <c r="I62" s="194">
        <v>2.0657153704622795E-2</v>
      </c>
      <c r="J62" s="195">
        <v>0.99853370435797284</v>
      </c>
      <c r="K62" s="79">
        <v>1902.4012751980072</v>
      </c>
      <c r="L62" s="79">
        <v>6.0918812824782513</v>
      </c>
      <c r="M62" s="79">
        <v>1869.4615871857254</v>
      </c>
      <c r="N62" s="92">
        <v>52.140667322625404</v>
      </c>
      <c r="O62" s="79">
        <v>1839.9745704793343</v>
      </c>
      <c r="P62" s="92">
        <v>99.329788078146521</v>
      </c>
      <c r="Q62" s="196">
        <v>3.7711573830880822</v>
      </c>
    </row>
    <row r="63" spans="1:17">
      <c r="A63" s="193" t="s">
        <v>720</v>
      </c>
      <c r="B63" s="79">
        <v>267027.94299814181</v>
      </c>
      <c r="C63" s="79">
        <v>120.89487319213544</v>
      </c>
      <c r="D63" s="194">
        <v>0.11653375969765151</v>
      </c>
      <c r="E63" s="194">
        <v>4.1750132927817539E-4</v>
      </c>
      <c r="F63" s="194">
        <v>5.391511280051474</v>
      </c>
      <c r="G63" s="194">
        <v>0.33400155500538081</v>
      </c>
      <c r="H63" s="194">
        <v>0.3355501870361467</v>
      </c>
      <c r="I63" s="194">
        <v>2.0752383341597767E-2</v>
      </c>
      <c r="J63" s="195">
        <v>0.99832632990258274</v>
      </c>
      <c r="K63" s="79">
        <v>1903.7214960777333</v>
      </c>
      <c r="L63" s="79">
        <v>6.4366690847054917</v>
      </c>
      <c r="M63" s="79">
        <v>1883.5058612746802</v>
      </c>
      <c r="N63" s="92">
        <v>51.721006351281858</v>
      </c>
      <c r="O63" s="79">
        <v>1865.2269593726987</v>
      </c>
      <c r="P63" s="92">
        <v>99.397047874787404</v>
      </c>
      <c r="Q63" s="196">
        <v>2.3283563427256522</v>
      </c>
    </row>
    <row r="64" spans="1:17">
      <c r="A64" s="193" t="s">
        <v>721</v>
      </c>
      <c r="B64" s="79">
        <v>207566.16284653259</v>
      </c>
      <c r="C64" s="79">
        <v>139.37768959836632</v>
      </c>
      <c r="D64" s="194">
        <v>0.11707109914408356</v>
      </c>
      <c r="E64" s="194">
        <v>2.4894121878185644E-3</v>
      </c>
      <c r="F64" s="194">
        <v>5.274148993018092</v>
      </c>
      <c r="G64" s="194">
        <v>0.36410393713763162</v>
      </c>
      <c r="H64" s="194">
        <v>0.32673933720942916</v>
      </c>
      <c r="I64" s="194">
        <v>2.1459958076235772E-2</v>
      </c>
      <c r="J64" s="195">
        <v>0.95138097983349224</v>
      </c>
      <c r="K64" s="79">
        <v>1911.9826151893785</v>
      </c>
      <c r="L64" s="79">
        <v>38.16583647506306</v>
      </c>
      <c r="M64" s="79">
        <v>1864.6878785381255</v>
      </c>
      <c r="N64" s="92">
        <v>57.278731544332004</v>
      </c>
      <c r="O64" s="79">
        <v>1822.5579753042387</v>
      </c>
      <c r="P64" s="92">
        <v>103.43620184001838</v>
      </c>
      <c r="Q64" s="196">
        <v>5.3675840352621416</v>
      </c>
    </row>
    <row r="65" spans="1:17">
      <c r="A65" s="193" t="s">
        <v>722</v>
      </c>
      <c r="B65" s="79">
        <v>1132702.6586234046</v>
      </c>
      <c r="C65" s="79">
        <v>135.66672329530701</v>
      </c>
      <c r="D65" s="194">
        <v>0.11513502683686228</v>
      </c>
      <c r="E65" s="194">
        <v>3.7806975510749967E-4</v>
      </c>
      <c r="F65" s="194">
        <v>4.9797494759321959</v>
      </c>
      <c r="G65" s="194">
        <v>0.31123883859125889</v>
      </c>
      <c r="H65" s="194">
        <v>0.31368861253671587</v>
      </c>
      <c r="I65" s="194">
        <v>1.9578743843651544E-2</v>
      </c>
      <c r="J65" s="195">
        <v>0.99861889605176324</v>
      </c>
      <c r="K65" s="79">
        <v>1881.9984214725055</v>
      </c>
      <c r="L65" s="79">
        <v>5.9149129591318141</v>
      </c>
      <c r="M65" s="79">
        <v>1815.8893978048975</v>
      </c>
      <c r="N65" s="92">
        <v>51.520038246340619</v>
      </c>
      <c r="O65" s="79">
        <v>1758.8326524963695</v>
      </c>
      <c r="P65" s="92">
        <v>95.366145329555366</v>
      </c>
      <c r="Q65" s="196">
        <v>7.4745037262497309</v>
      </c>
    </row>
    <row r="66" spans="1:17" s="197" customFormat="1">
      <c r="A66" s="193" t="s">
        <v>723</v>
      </c>
      <c r="B66" s="79">
        <v>574856.30595944158</v>
      </c>
      <c r="C66" s="79">
        <v>41.025874059416175</v>
      </c>
      <c r="D66" s="194">
        <v>0.11387894837236189</v>
      </c>
      <c r="E66" s="194">
        <v>3.351103296534416E-4</v>
      </c>
      <c r="F66" s="194">
        <v>4.9719171496224037</v>
      </c>
      <c r="G66" s="194">
        <v>0.29615981130412367</v>
      </c>
      <c r="H66" s="194">
        <v>0.31664975796217043</v>
      </c>
      <c r="I66" s="194">
        <v>1.8838694344118674E-2</v>
      </c>
      <c r="J66" s="195">
        <v>0.99877898928448439</v>
      </c>
      <c r="K66" s="79">
        <v>1862.2155408912238</v>
      </c>
      <c r="L66" s="79">
        <v>5.3132770433066216</v>
      </c>
      <c r="M66" s="79">
        <v>1814.558568759848</v>
      </c>
      <c r="N66" s="92">
        <v>49.146160696299603</v>
      </c>
      <c r="O66" s="79">
        <v>1773.3469660493993</v>
      </c>
      <c r="P66" s="92">
        <v>91.582006141615693</v>
      </c>
      <c r="Q66" s="196">
        <v>5.4569229318584114</v>
      </c>
    </row>
    <row r="67" spans="1:17" s="197" customFormat="1">
      <c r="A67" s="193" t="s">
        <v>724</v>
      </c>
      <c r="B67" s="79">
        <v>826056.51133817574</v>
      </c>
      <c r="C67" s="79">
        <v>57.170810973601725</v>
      </c>
      <c r="D67" s="194">
        <v>0.11378946893754729</v>
      </c>
      <c r="E67" s="194">
        <v>3.2909182985362131E-4</v>
      </c>
      <c r="F67" s="194">
        <v>5.1459528875531975</v>
      </c>
      <c r="G67" s="194">
        <v>0.31348816191220846</v>
      </c>
      <c r="H67" s="194">
        <v>0.32799140299391727</v>
      </c>
      <c r="I67" s="194">
        <v>1.9958497172628868E-2</v>
      </c>
      <c r="J67" s="195">
        <v>0.99887245392498003</v>
      </c>
      <c r="K67" s="79">
        <v>1860.7961377277313</v>
      </c>
      <c r="L67" s="79">
        <v>5.2228500322906877</v>
      </c>
      <c r="M67" s="79">
        <v>1843.7262508328533</v>
      </c>
      <c r="N67" s="92">
        <v>50.514282446796642</v>
      </c>
      <c r="O67" s="79">
        <v>1828.6386938541777</v>
      </c>
      <c r="P67" s="92">
        <v>96.162890357807555</v>
      </c>
      <c r="Q67" s="196">
        <v>1.9846050170073393</v>
      </c>
    </row>
    <row r="68" spans="1:17">
      <c r="A68" s="193" t="s">
        <v>725</v>
      </c>
      <c r="B68" s="79">
        <v>648154.6767179023</v>
      </c>
      <c r="C68" s="79">
        <v>96.264992352551545</v>
      </c>
      <c r="D68" s="194">
        <v>0.11467915513511545</v>
      </c>
      <c r="E68" s="194">
        <v>3.4629431317565531E-4</v>
      </c>
      <c r="F68" s="194">
        <v>5.2004107608937451</v>
      </c>
      <c r="G68" s="194">
        <v>0.35669949373119614</v>
      </c>
      <c r="H68" s="194">
        <v>0.32889092387675573</v>
      </c>
      <c r="I68" s="194">
        <v>2.2536966368911979E-2</v>
      </c>
      <c r="J68" s="195">
        <v>0.99903044454949608</v>
      </c>
      <c r="K68" s="79">
        <v>1874.8490688416587</v>
      </c>
      <c r="L68" s="79">
        <v>5.4439964267287682</v>
      </c>
      <c r="M68" s="79">
        <v>1852.683699663452</v>
      </c>
      <c r="N68" s="92">
        <v>56.794897013473019</v>
      </c>
      <c r="O68" s="79">
        <v>1833.0037230006674</v>
      </c>
      <c r="P68" s="92">
        <v>108.40952413422724</v>
      </c>
      <c r="Q68" s="196">
        <v>2.5638743115582874</v>
      </c>
    </row>
    <row r="69" spans="1:17">
      <c r="A69" s="193" t="s">
        <v>726</v>
      </c>
      <c r="B69" s="79">
        <v>1529145.2066966628</v>
      </c>
      <c r="C69" s="79">
        <v>177.50751355505244</v>
      </c>
      <c r="D69" s="194">
        <v>0.11427658210222254</v>
      </c>
      <c r="E69" s="194">
        <v>4.2262998422007241E-4</v>
      </c>
      <c r="F69" s="194">
        <v>4.9127195180919561</v>
      </c>
      <c r="G69" s="194">
        <v>0.35257854116902637</v>
      </c>
      <c r="H69" s="194">
        <v>0.31179091200158254</v>
      </c>
      <c r="I69" s="194">
        <v>2.2347038042959486E-2</v>
      </c>
      <c r="J69" s="195">
        <v>0.99867139183790754</v>
      </c>
      <c r="K69" s="79">
        <v>1868.5067760353011</v>
      </c>
      <c r="L69" s="79">
        <v>6.6725466960315494</v>
      </c>
      <c r="M69" s="79">
        <v>1804.4431953338189</v>
      </c>
      <c r="N69" s="92">
        <v>58.811272369280687</v>
      </c>
      <c r="O69" s="79">
        <v>1749.5136952093997</v>
      </c>
      <c r="P69" s="92">
        <v>108.89309270288686</v>
      </c>
      <c r="Q69" s="196">
        <v>7.2685248703554741</v>
      </c>
    </row>
    <row r="70" spans="1:17">
      <c r="A70" s="193" t="s">
        <v>727</v>
      </c>
      <c r="B70" s="79">
        <v>1245293.6951598106</v>
      </c>
      <c r="C70" s="79">
        <v>88.069010300974199</v>
      </c>
      <c r="D70" s="194">
        <v>0.11464079453788072</v>
      </c>
      <c r="E70" s="194">
        <v>4.2483902180530733E-4</v>
      </c>
      <c r="F70" s="194">
        <v>5.2112596530624735</v>
      </c>
      <c r="G70" s="194">
        <v>0.36554511699833059</v>
      </c>
      <c r="H70" s="194">
        <v>0.32968732478954887</v>
      </c>
      <c r="I70" s="194">
        <v>2.3093704259762475E-2</v>
      </c>
      <c r="J70" s="195">
        <v>0.99860347974886265</v>
      </c>
      <c r="K70" s="79">
        <v>1874.2458898133991</v>
      </c>
      <c r="L70" s="79">
        <v>6.6814954956365176</v>
      </c>
      <c r="M70" s="79">
        <v>1854.4587684000203</v>
      </c>
      <c r="N70" s="92">
        <v>58.064996784017012</v>
      </c>
      <c r="O70" s="79">
        <v>1836.8658852635365</v>
      </c>
      <c r="P70" s="92">
        <v>110.99870802287364</v>
      </c>
      <c r="Q70" s="196">
        <v>2.2917096303072855</v>
      </c>
    </row>
    <row r="71" spans="1:17">
      <c r="A71" s="193" t="s">
        <v>728</v>
      </c>
      <c r="B71" s="79">
        <v>1021303.3974881292</v>
      </c>
      <c r="C71" s="79">
        <v>71.197405306932339</v>
      </c>
      <c r="D71" s="194">
        <v>0.11423828020531288</v>
      </c>
      <c r="E71" s="194">
        <v>4.258287062887193E-4</v>
      </c>
      <c r="F71" s="194">
        <v>5.1890302504575914</v>
      </c>
      <c r="G71" s="194">
        <v>0.30407105984196336</v>
      </c>
      <c r="H71" s="194">
        <v>0.32943768038152482</v>
      </c>
      <c r="I71" s="194">
        <v>1.9265563206606506E-2</v>
      </c>
      <c r="J71" s="195">
        <v>0.99797474929799546</v>
      </c>
      <c r="K71" s="79">
        <v>1867.9019364354092</v>
      </c>
      <c r="L71" s="79">
        <v>6.7257929382059771</v>
      </c>
      <c r="M71" s="79">
        <v>1850.8183078877053</v>
      </c>
      <c r="N71" s="92">
        <v>48.699665821783128</v>
      </c>
      <c r="O71" s="79">
        <v>1835.6554786418326</v>
      </c>
      <c r="P71" s="92">
        <v>92.747876791261433</v>
      </c>
      <c r="Q71" s="196">
        <v>1.9835545328125959</v>
      </c>
    </row>
    <row r="72" spans="1:17">
      <c r="A72" s="193" t="s">
        <v>729</v>
      </c>
      <c r="B72" s="79">
        <v>1614607.8725125433</v>
      </c>
      <c r="C72" s="79">
        <v>90.429107017862179</v>
      </c>
      <c r="D72" s="194">
        <v>0.11407297488664261</v>
      </c>
      <c r="E72" s="194">
        <v>3.9632131058541003E-4</v>
      </c>
      <c r="F72" s="194">
        <v>5.1872171021638689</v>
      </c>
      <c r="G72" s="194">
        <v>0.3389154633940652</v>
      </c>
      <c r="H72" s="194">
        <v>0.3297997960366873</v>
      </c>
      <c r="I72" s="194">
        <v>2.1517532645868802E-2</v>
      </c>
      <c r="J72" s="195">
        <v>0.99858520756766245</v>
      </c>
      <c r="K72" s="79">
        <v>1865.2887030538857</v>
      </c>
      <c r="L72" s="79">
        <v>6.2707820214413763</v>
      </c>
      <c r="M72" s="79">
        <v>1850.5207960472897</v>
      </c>
      <c r="N72" s="92">
        <v>54.149469893965033</v>
      </c>
      <c r="O72" s="79">
        <v>1837.4111304255728</v>
      </c>
      <c r="P72" s="92">
        <v>103.47470804065051</v>
      </c>
      <c r="Q72" s="196">
        <v>1.7174668560276305</v>
      </c>
    </row>
    <row r="73" spans="1:17">
      <c r="A73" s="193" t="s">
        <v>730</v>
      </c>
      <c r="B73" s="79">
        <v>1517669.2496918631</v>
      </c>
      <c r="C73" s="79">
        <v>205.25070046233878</v>
      </c>
      <c r="D73" s="194">
        <v>0.11555121211059845</v>
      </c>
      <c r="E73" s="194">
        <v>5.3153359420506508E-4</v>
      </c>
      <c r="F73" s="194">
        <v>5.2292464392724378</v>
      </c>
      <c r="G73" s="194">
        <v>0.42479124139315588</v>
      </c>
      <c r="H73" s="194">
        <v>0.32821870612726184</v>
      </c>
      <c r="I73" s="194">
        <v>2.6619651085259061E-2</v>
      </c>
      <c r="J73" s="195">
        <v>0.99839543206751413</v>
      </c>
      <c r="K73" s="79">
        <v>1888.4953806089054</v>
      </c>
      <c r="L73" s="79">
        <v>8.2794549578490138</v>
      </c>
      <c r="M73" s="79">
        <v>1857.3949014625587</v>
      </c>
      <c r="N73" s="92">
        <v>66.983268248080321</v>
      </c>
      <c r="O73" s="79">
        <v>1829.7419877095665</v>
      </c>
      <c r="P73" s="92">
        <v>127.91895440501912</v>
      </c>
      <c r="Q73" s="196">
        <v>3.5727402568228741</v>
      </c>
    </row>
    <row r="74" spans="1:17">
      <c r="A74" s="193" t="s">
        <v>731</v>
      </c>
      <c r="B74" s="79">
        <v>783384.06131104135</v>
      </c>
      <c r="C74" s="79">
        <v>78.963732250439719</v>
      </c>
      <c r="D74" s="194">
        <v>0.11408469028855438</v>
      </c>
      <c r="E74" s="194">
        <v>3.9472019922663848E-4</v>
      </c>
      <c r="F74" s="194">
        <v>5.0196550480754842</v>
      </c>
      <c r="G74" s="194">
        <v>0.33330310906250377</v>
      </c>
      <c r="H74" s="194">
        <v>0.31911353938122033</v>
      </c>
      <c r="I74" s="194">
        <v>2.1160227580682211E-2</v>
      </c>
      <c r="J74" s="195">
        <v>0.99864150488099057</v>
      </c>
      <c r="K74" s="79">
        <v>1865.4740580585208</v>
      </c>
      <c r="L74" s="79">
        <v>6.2446675335105475</v>
      </c>
      <c r="M74" s="79">
        <v>1822.6429981162885</v>
      </c>
      <c r="N74" s="92">
        <v>54.719601210779501</v>
      </c>
      <c r="O74" s="79">
        <v>1785.3985490752634</v>
      </c>
      <c r="P74" s="92">
        <v>102.5878928172292</v>
      </c>
      <c r="Q74" s="196">
        <v>4.9129243136015139</v>
      </c>
    </row>
    <row r="75" spans="1:17">
      <c r="A75" s="193" t="s">
        <v>732</v>
      </c>
      <c r="B75" s="79">
        <v>711441.18675854034</v>
      </c>
      <c r="C75" s="79">
        <v>60.562468590746299</v>
      </c>
      <c r="D75" s="194">
        <v>0.11319251792541984</v>
      </c>
      <c r="E75" s="194">
        <v>4.0220936476453048E-4</v>
      </c>
      <c r="F75" s="194">
        <v>4.6142593320242309</v>
      </c>
      <c r="G75" s="194">
        <v>0.28267274557095429</v>
      </c>
      <c r="H75" s="194">
        <v>0.29565348578380951</v>
      </c>
      <c r="I75" s="194">
        <v>1.8081445394452507E-2</v>
      </c>
      <c r="J75" s="195">
        <v>0.99831639274733197</v>
      </c>
      <c r="K75" s="79">
        <v>1851.291834695309</v>
      </c>
      <c r="L75" s="79">
        <v>6.4243051967843714</v>
      </c>
      <c r="M75" s="79">
        <v>1751.8502012269046</v>
      </c>
      <c r="N75" s="92">
        <v>49.878213073095139</v>
      </c>
      <c r="O75" s="79">
        <v>1669.7191948390127</v>
      </c>
      <c r="P75" s="92">
        <v>89.340744307431578</v>
      </c>
      <c r="Q75" s="196">
        <v>11.126099316344851</v>
      </c>
    </row>
    <row r="76" spans="1:17">
      <c r="A76" s="193" t="s">
        <v>733</v>
      </c>
      <c r="B76" s="79">
        <v>1535321.845195371</v>
      </c>
      <c r="C76" s="79">
        <v>96.60535995172593</v>
      </c>
      <c r="D76" s="194">
        <v>0.11424183808632034</v>
      </c>
      <c r="E76" s="194">
        <v>4.418995682703939E-4</v>
      </c>
      <c r="F76" s="194">
        <v>5.1835109417568859</v>
      </c>
      <c r="G76" s="194">
        <v>0.3343999486692002</v>
      </c>
      <c r="H76" s="194">
        <v>0.3290770253022462</v>
      </c>
      <c r="I76" s="194">
        <v>2.1191303429218777E-2</v>
      </c>
      <c r="J76" s="195">
        <v>0.99820082548226829</v>
      </c>
      <c r="K76" s="79">
        <v>1867.9581306678381</v>
      </c>
      <c r="L76" s="79">
        <v>6.9793610941880004</v>
      </c>
      <c r="M76" s="79">
        <v>1849.9123965142744</v>
      </c>
      <c r="N76" s="92">
        <v>53.477875116635005</v>
      </c>
      <c r="O76" s="79">
        <v>1833.9064328101847</v>
      </c>
      <c r="P76" s="92">
        <v>101.97324308403972</v>
      </c>
      <c r="Q76" s="196">
        <v>2.0942517155572711</v>
      </c>
    </row>
    <row r="77" spans="1:17">
      <c r="A77" s="193" t="s">
        <v>734</v>
      </c>
      <c r="B77" s="79">
        <v>1052043.2862607175</v>
      </c>
      <c r="C77" s="79">
        <v>66.278757659857575</v>
      </c>
      <c r="D77" s="194">
        <v>0.11413111476676061</v>
      </c>
      <c r="E77" s="194">
        <v>3.490975149255076E-4</v>
      </c>
      <c r="F77" s="194">
        <v>5.1146523088370852</v>
      </c>
      <c r="G77" s="194">
        <v>0.39835001057100827</v>
      </c>
      <c r="H77" s="194">
        <v>0.32502052089821576</v>
      </c>
      <c r="I77" s="194">
        <v>2.5294396358708091E-2</v>
      </c>
      <c r="J77" s="195">
        <v>0.99922851848671113</v>
      </c>
      <c r="K77" s="79">
        <v>1866.2083342110534</v>
      </c>
      <c r="L77" s="79">
        <v>5.520158906859101</v>
      </c>
      <c r="M77" s="79">
        <v>1838.541817320282</v>
      </c>
      <c r="N77" s="92">
        <v>64.083491796817952</v>
      </c>
      <c r="O77" s="79">
        <v>1814.2011074205154</v>
      </c>
      <c r="P77" s="92">
        <v>121.90098630268517</v>
      </c>
      <c r="Q77" s="196">
        <v>3.1966902671861859</v>
      </c>
    </row>
    <row r="78" spans="1:17">
      <c r="A78" s="193" t="s">
        <v>735</v>
      </c>
      <c r="B78" s="79">
        <v>1006518.8419296476</v>
      </c>
      <c r="C78" s="79">
        <v>38.04027005991091</v>
      </c>
      <c r="D78" s="194">
        <v>0.11401803212775279</v>
      </c>
      <c r="E78" s="194">
        <v>4.7597268423752598E-4</v>
      </c>
      <c r="F78" s="194">
        <v>5.3263156922369301</v>
      </c>
      <c r="G78" s="194">
        <v>0.39480189124842202</v>
      </c>
      <c r="H78" s="194">
        <v>0.3388067762451546</v>
      </c>
      <c r="I78" s="194">
        <v>2.5073476604993455E-2</v>
      </c>
      <c r="J78" s="195">
        <v>0.99841281654043268</v>
      </c>
      <c r="K78" s="79">
        <v>1864.4191178769856</v>
      </c>
      <c r="L78" s="79">
        <v>7.5354829374469281</v>
      </c>
      <c r="M78" s="79">
        <v>1873.0954232263432</v>
      </c>
      <c r="N78" s="92">
        <v>61.467655185439071</v>
      </c>
      <c r="O78" s="79">
        <v>1880.9266834760367</v>
      </c>
      <c r="P78" s="92">
        <v>119.61329655180975</v>
      </c>
      <c r="Q78" s="196">
        <v>-1.0209064871303244</v>
      </c>
    </row>
    <row r="79" spans="1:17">
      <c r="A79" s="193" t="s">
        <v>736</v>
      </c>
      <c r="B79" s="79">
        <v>961187.3874172942</v>
      </c>
      <c r="C79" s="79">
        <v>64.038264343937286</v>
      </c>
      <c r="D79" s="194">
        <v>0.11278174781847009</v>
      </c>
      <c r="E79" s="194">
        <v>3.7372547206143616E-4</v>
      </c>
      <c r="F79" s="194">
        <v>4.84735971777181</v>
      </c>
      <c r="G79" s="194">
        <v>0.33975194575422496</v>
      </c>
      <c r="H79" s="194">
        <v>0.31172034916307195</v>
      </c>
      <c r="I79" s="194">
        <v>2.1824080186241473E-2</v>
      </c>
      <c r="J79" s="195">
        <v>0.99888178003708727</v>
      </c>
      <c r="K79" s="79">
        <v>1844.7162398791559</v>
      </c>
      <c r="L79" s="79">
        <v>5.9958636809889709</v>
      </c>
      <c r="M79" s="79">
        <v>1793.1565508129913</v>
      </c>
      <c r="N79" s="92">
        <v>57.346941571522848</v>
      </c>
      <c r="O79" s="79">
        <v>1749.1669253748296</v>
      </c>
      <c r="P79" s="92">
        <v>106.37139489694505</v>
      </c>
      <c r="Q79" s="196">
        <v>5.9121003464314832</v>
      </c>
    </row>
    <row r="80" spans="1:17">
      <c r="A80" s="193" t="s">
        <v>737</v>
      </c>
      <c r="B80" s="79">
        <v>438375.20175981673</v>
      </c>
      <c r="C80" s="79">
        <v>40.413524435275441</v>
      </c>
      <c r="D80" s="194">
        <v>0.11378903188686208</v>
      </c>
      <c r="E80" s="194">
        <v>4.3789132067122605E-4</v>
      </c>
      <c r="F80" s="194">
        <v>4.6311839906256846</v>
      </c>
      <c r="G80" s="194">
        <v>0.33045921549787355</v>
      </c>
      <c r="H80" s="194">
        <v>0.29518233105941732</v>
      </c>
      <c r="I80" s="194">
        <v>2.1032150513142816E-2</v>
      </c>
      <c r="J80" s="195">
        <v>0.99854465369085377</v>
      </c>
      <c r="K80" s="79">
        <v>1860.7892015010673</v>
      </c>
      <c r="L80" s="79">
        <v>6.9495842525519498</v>
      </c>
      <c r="M80" s="79">
        <v>1754.9065546330376</v>
      </c>
      <c r="N80" s="92">
        <v>57.903669058741343</v>
      </c>
      <c r="O80" s="79">
        <v>1667.374578085587</v>
      </c>
      <c r="P80" s="92">
        <v>103.84089035405941</v>
      </c>
      <c r="Q80" s="196">
        <v>11.788733888740285</v>
      </c>
    </row>
    <row r="81" spans="1:17">
      <c r="A81" s="193" t="s">
        <v>738</v>
      </c>
      <c r="B81" s="79">
        <v>496631.68943622173</v>
      </c>
      <c r="C81" s="79">
        <v>44.343958674092178</v>
      </c>
      <c r="D81" s="194">
        <v>0.11375244058134074</v>
      </c>
      <c r="E81" s="194">
        <v>4.1009208642716201E-4</v>
      </c>
      <c r="F81" s="194">
        <v>4.8295565461284831</v>
      </c>
      <c r="G81" s="194">
        <v>0.33897996233430738</v>
      </c>
      <c r="H81" s="194">
        <v>0.30792521778949855</v>
      </c>
      <c r="I81" s="194">
        <v>2.1584321145840961E-2</v>
      </c>
      <c r="J81" s="195">
        <v>0.9986800286211478</v>
      </c>
      <c r="K81" s="79">
        <v>1860.208362910759</v>
      </c>
      <c r="L81" s="79">
        <v>6.5109449344272381</v>
      </c>
      <c r="M81" s="79">
        <v>1790.0603476067151</v>
      </c>
      <c r="N81" s="92">
        <v>57.390142359845868</v>
      </c>
      <c r="O81" s="79">
        <v>1730.4888216390871</v>
      </c>
      <c r="P81" s="92">
        <v>105.51508813907208</v>
      </c>
      <c r="Q81" s="196">
        <v>7.9476150824958705</v>
      </c>
    </row>
    <row r="82" spans="1:17">
      <c r="A82" s="193" t="s">
        <v>739</v>
      </c>
      <c r="B82" s="79">
        <v>626199.76382806874</v>
      </c>
      <c r="C82" s="79">
        <v>86.09264532450149</v>
      </c>
      <c r="D82" s="194">
        <v>0.1147365854579392</v>
      </c>
      <c r="E82" s="194">
        <v>4.2852332834010217E-4</v>
      </c>
      <c r="F82" s="194">
        <v>4.850271894441982</v>
      </c>
      <c r="G82" s="194">
        <v>0.31279725002389158</v>
      </c>
      <c r="H82" s="194">
        <v>0.30659346157512013</v>
      </c>
      <c r="I82" s="194">
        <v>1.9739230296750052E-2</v>
      </c>
      <c r="J82" s="195">
        <v>0.99832163651322725</v>
      </c>
      <c r="K82" s="79">
        <v>1875.7516399656058</v>
      </c>
      <c r="L82" s="79">
        <v>6.7325930443513196</v>
      </c>
      <c r="M82" s="79">
        <v>1793.6621189481659</v>
      </c>
      <c r="N82" s="92">
        <v>52.888006658967697</v>
      </c>
      <c r="O82" s="79">
        <v>1723.9216068337573</v>
      </c>
      <c r="P82" s="92">
        <v>96.660240975319084</v>
      </c>
      <c r="Q82" s="196">
        <v>9.2200146071415219</v>
      </c>
    </row>
    <row r="83" spans="1:17">
      <c r="A83" s="193" t="s">
        <v>740</v>
      </c>
      <c r="B83" s="79">
        <v>1022831.5519296799</v>
      </c>
      <c r="C83" s="79">
        <v>84.753558645071465</v>
      </c>
      <c r="D83" s="194">
        <v>0.11415279358870865</v>
      </c>
      <c r="E83" s="194">
        <v>3.5474369596094645E-4</v>
      </c>
      <c r="F83" s="194">
        <v>5.2904370718363873</v>
      </c>
      <c r="G83" s="194">
        <v>0.31341101362554374</v>
      </c>
      <c r="H83" s="194">
        <v>0.33612725904317198</v>
      </c>
      <c r="I83" s="194">
        <v>1.9885113487188372E-2</v>
      </c>
      <c r="J83" s="195">
        <v>0.99862317112844068</v>
      </c>
      <c r="K83" s="79">
        <v>1866.5510943288482</v>
      </c>
      <c r="L83" s="79">
        <v>5.6081429552662367</v>
      </c>
      <c r="M83" s="79">
        <v>1867.3204600463978</v>
      </c>
      <c r="N83" s="92">
        <v>49.369921616300644</v>
      </c>
      <c r="O83" s="79">
        <v>1868.0117605346054</v>
      </c>
      <c r="P83" s="92">
        <v>95.232808435607467</v>
      </c>
      <c r="Q83" s="196">
        <v>-9.0140292439238628E-2</v>
      </c>
    </row>
    <row r="84" spans="1:17">
      <c r="A84" s="193" t="s">
        <v>741</v>
      </c>
      <c r="B84" s="79">
        <v>446302.2753415663</v>
      </c>
      <c r="C84" s="79">
        <v>41.36098049797048</v>
      </c>
      <c r="D84" s="194">
        <v>0.11385346296979464</v>
      </c>
      <c r="E84" s="194">
        <v>3.782924257318125E-4</v>
      </c>
      <c r="F84" s="194">
        <v>5.1171661773804908</v>
      </c>
      <c r="G84" s="194">
        <v>0.34111495819926652</v>
      </c>
      <c r="H84" s="194">
        <v>0.32597327913443253</v>
      </c>
      <c r="I84" s="194">
        <v>2.1702666375818976E-2</v>
      </c>
      <c r="J84" s="195">
        <v>0.99875703096039214</v>
      </c>
      <c r="K84" s="79">
        <v>1861.8114069376747</v>
      </c>
      <c r="L84" s="79">
        <v>5.9995777325451014</v>
      </c>
      <c r="M84" s="79">
        <v>1838.9591779205728</v>
      </c>
      <c r="N84" s="92">
        <v>55.099007900443667</v>
      </c>
      <c r="O84" s="79">
        <v>1818.8347466771861</v>
      </c>
      <c r="P84" s="92">
        <v>104.65654798515402</v>
      </c>
      <c r="Q84" s="196">
        <v>2.648846561355898</v>
      </c>
    </row>
    <row r="85" spans="1:17">
      <c r="A85" s="193" t="s">
        <v>742</v>
      </c>
      <c r="B85" s="79">
        <v>973109.60878092016</v>
      </c>
      <c r="C85" s="79">
        <v>81.707513138478845</v>
      </c>
      <c r="D85" s="194">
        <v>0.11412075016360848</v>
      </c>
      <c r="E85" s="194">
        <v>5.3072963863191359E-4</v>
      </c>
      <c r="F85" s="194">
        <v>5.0545087435863429</v>
      </c>
      <c r="G85" s="194">
        <v>0.35391261419414427</v>
      </c>
      <c r="H85" s="194">
        <v>0.32122775285592886</v>
      </c>
      <c r="I85" s="194">
        <v>2.2442440991924977E-2</v>
      </c>
      <c r="J85" s="195">
        <v>0.99779182730469673</v>
      </c>
      <c r="K85" s="79">
        <v>1866.0444332452073</v>
      </c>
      <c r="L85" s="79">
        <v>8.3931732672194101</v>
      </c>
      <c r="M85" s="79">
        <v>1828.5050935248673</v>
      </c>
      <c r="N85" s="92">
        <v>57.683628172647332</v>
      </c>
      <c r="O85" s="79">
        <v>1795.7222891768388</v>
      </c>
      <c r="P85" s="92">
        <v>108.57953519247644</v>
      </c>
      <c r="Q85" s="196">
        <v>4.3166406201836853</v>
      </c>
    </row>
    <row r="86" spans="1:17">
      <c r="A86" s="193" t="s">
        <v>743</v>
      </c>
      <c r="B86" s="79">
        <v>1226854.542800905</v>
      </c>
      <c r="C86" s="79">
        <v>57.739796456501495</v>
      </c>
      <c r="D86" s="194">
        <v>0.11543289536512469</v>
      </c>
      <c r="E86" s="194">
        <v>4.132610957129411E-4</v>
      </c>
      <c r="F86" s="194">
        <v>5.1800723191815639</v>
      </c>
      <c r="G86" s="194">
        <v>0.35530689563077378</v>
      </c>
      <c r="H86" s="194">
        <v>0.32546549995546187</v>
      </c>
      <c r="I86" s="194">
        <v>2.2293609609687935E-2</v>
      </c>
      <c r="J86" s="195">
        <v>0.99863692317232966</v>
      </c>
      <c r="K86" s="79">
        <v>1886.6512670293548</v>
      </c>
      <c r="L86" s="79">
        <v>6.4452006639517778</v>
      </c>
      <c r="M86" s="79">
        <v>1849.3475895152249</v>
      </c>
      <c r="N86" s="92">
        <v>56.760318971344759</v>
      </c>
      <c r="O86" s="79">
        <v>1816.3656306888929</v>
      </c>
      <c r="P86" s="92">
        <v>107.52345500320939</v>
      </c>
      <c r="Q86" s="196">
        <v>4.2737829447631865</v>
      </c>
    </row>
    <row r="87" spans="1:17">
      <c r="A87" s="193" t="s">
        <v>744</v>
      </c>
      <c r="B87" s="79">
        <v>387918.5665117114</v>
      </c>
      <c r="C87" s="79">
        <v>89.362090366537231</v>
      </c>
      <c r="D87" s="194">
        <v>0.11568909070685761</v>
      </c>
      <c r="E87" s="194">
        <v>4.5095274588529213E-4</v>
      </c>
      <c r="F87" s="194">
        <v>4.9602497688561842</v>
      </c>
      <c r="G87" s="194">
        <v>0.43688047966032567</v>
      </c>
      <c r="H87" s="194">
        <v>0.3109638203515932</v>
      </c>
      <c r="I87" s="194">
        <v>2.7361709224485217E-2</v>
      </c>
      <c r="J87" s="195">
        <v>0.99902018995818709</v>
      </c>
      <c r="K87" s="79">
        <v>1890.6414960817324</v>
      </c>
      <c r="L87" s="79">
        <v>7.0141094188183235</v>
      </c>
      <c r="M87" s="79">
        <v>1812.572866655194</v>
      </c>
      <c r="N87" s="92">
        <v>71.825256039212036</v>
      </c>
      <c r="O87" s="79">
        <v>1745.4479124250856</v>
      </c>
      <c r="P87" s="92">
        <v>133.16113035811168</v>
      </c>
      <c r="Q87" s="196">
        <v>8.7616795432191807</v>
      </c>
    </row>
    <row r="88" spans="1:17">
      <c r="A88" s="193" t="s">
        <v>745</v>
      </c>
      <c r="B88" s="79">
        <v>1780078.8559228478</v>
      </c>
      <c r="C88" s="79">
        <v>107.88288845176524</v>
      </c>
      <c r="D88" s="194">
        <v>0.11579300247299908</v>
      </c>
      <c r="E88" s="194">
        <v>4.6857463874582606E-4</v>
      </c>
      <c r="F88" s="194">
        <v>5.0378568486478583</v>
      </c>
      <c r="G88" s="194">
        <v>0.35342040153135973</v>
      </c>
      <c r="H88" s="194">
        <v>0.31554567569195835</v>
      </c>
      <c r="I88" s="194">
        <v>2.2099593822473493E-2</v>
      </c>
      <c r="J88" s="195">
        <v>0.9983349278297754</v>
      </c>
      <c r="K88" s="79">
        <v>1892.2568558700675</v>
      </c>
      <c r="L88" s="79">
        <v>7.280251757399097</v>
      </c>
      <c r="M88" s="79">
        <v>1825.7086080094862</v>
      </c>
      <c r="N88" s="92">
        <v>57.760073589459353</v>
      </c>
      <c r="O88" s="79">
        <v>1767.9390302013812</v>
      </c>
      <c r="P88" s="92">
        <v>107.39251926621341</v>
      </c>
      <c r="Q88" s="196">
        <v>7.5085305077264053</v>
      </c>
    </row>
    <row r="89" spans="1:17">
      <c r="A89" s="193" t="s">
        <v>746</v>
      </c>
      <c r="B89" s="79">
        <v>1305995.2421358472</v>
      </c>
      <c r="C89" s="79">
        <v>100.07590881507608</v>
      </c>
      <c r="D89" s="194">
        <v>0.11496669098084232</v>
      </c>
      <c r="E89" s="194">
        <v>3.9639621356153058E-4</v>
      </c>
      <c r="F89" s="194">
        <v>5.1576186352412678</v>
      </c>
      <c r="G89" s="194">
        <v>0.33756935202571325</v>
      </c>
      <c r="H89" s="194">
        <v>0.32536881090786318</v>
      </c>
      <c r="I89" s="194">
        <v>2.1266021504256605E-2</v>
      </c>
      <c r="J89" s="195">
        <v>0.99861145809324692</v>
      </c>
      <c r="K89" s="79">
        <v>1879.3624576095572</v>
      </c>
      <c r="L89" s="79">
        <v>6.2126775645334336</v>
      </c>
      <c r="M89" s="79">
        <v>1845.6517414976952</v>
      </c>
      <c r="N89" s="92">
        <v>54.192491721423039</v>
      </c>
      <c r="O89" s="79">
        <v>1815.8953654252989</v>
      </c>
      <c r="P89" s="92">
        <v>102.61398978891907</v>
      </c>
      <c r="Q89" s="196">
        <v>3.8741039011592244</v>
      </c>
    </row>
    <row r="90" spans="1:17">
      <c r="A90" s="193" t="s">
        <v>747</v>
      </c>
      <c r="B90" s="79">
        <v>639845.85962727293</v>
      </c>
      <c r="C90" s="79">
        <v>75.495797318157059</v>
      </c>
      <c r="D90" s="194">
        <v>0.11505681312853824</v>
      </c>
      <c r="E90" s="194">
        <v>4.173986938240178E-4</v>
      </c>
      <c r="F90" s="194">
        <v>5.032526478578446</v>
      </c>
      <c r="G90" s="194">
        <v>0.34578783237779431</v>
      </c>
      <c r="H90" s="194">
        <v>0.31722868664851378</v>
      </c>
      <c r="I90" s="194">
        <v>2.1766566461457935E-2</v>
      </c>
      <c r="J90" s="195">
        <v>0.99860522808554608</v>
      </c>
      <c r="K90" s="79">
        <v>1880.7742598391337</v>
      </c>
      <c r="L90" s="79">
        <v>6.5356149578477236</v>
      </c>
      <c r="M90" s="79">
        <v>1824.8118066998386</v>
      </c>
      <c r="N90" s="92">
        <v>56.59535973384618</v>
      </c>
      <c r="O90" s="79">
        <v>1776.1808205591335</v>
      </c>
      <c r="P90" s="92">
        <v>105.65332353052963</v>
      </c>
      <c r="Q90" s="196">
        <v>6.3600993502537086</v>
      </c>
    </row>
    <row r="91" spans="1:17">
      <c r="A91" s="193" t="s">
        <v>748</v>
      </c>
      <c r="B91" s="79">
        <v>883625.67953613424</v>
      </c>
      <c r="C91" s="79">
        <v>83.460507121066897</v>
      </c>
      <c r="D91" s="194">
        <v>0.1146577944773599</v>
      </c>
      <c r="E91" s="194">
        <v>4.701685441439309E-4</v>
      </c>
      <c r="F91" s="194">
        <v>4.9338777224042545</v>
      </c>
      <c r="G91" s="194">
        <v>0.31812981612636698</v>
      </c>
      <c r="H91" s="194">
        <v>0.31209263771680651</v>
      </c>
      <c r="I91" s="194">
        <v>2.0082578669650974E-2</v>
      </c>
      <c r="J91" s="195">
        <v>0.99797568641740309</v>
      </c>
      <c r="K91" s="79">
        <v>1874.5132258303256</v>
      </c>
      <c r="L91" s="79">
        <v>7.3930643614388112</v>
      </c>
      <c r="M91" s="79">
        <v>1808.0701785937722</v>
      </c>
      <c r="N91" s="92">
        <v>53.028078336271392</v>
      </c>
      <c r="O91" s="79">
        <v>1750.996267817098</v>
      </c>
      <c r="P91" s="92">
        <v>97.919814701791893</v>
      </c>
      <c r="Q91" s="196">
        <v>7.5213875918784527</v>
      </c>
    </row>
    <row r="92" spans="1:17">
      <c r="A92" s="193" t="s">
        <v>749</v>
      </c>
      <c r="B92" s="79">
        <v>1176081.4231742709</v>
      </c>
      <c r="C92" s="79">
        <v>150.0310927029133</v>
      </c>
      <c r="D92" s="194">
        <v>0.11533659454957934</v>
      </c>
      <c r="E92" s="194">
        <v>5.2693018138154986E-4</v>
      </c>
      <c r="F92" s="194">
        <v>5.2021024249446288</v>
      </c>
      <c r="G92" s="194">
        <v>0.31254707447334745</v>
      </c>
      <c r="H92" s="194">
        <v>0.32712256273105728</v>
      </c>
      <c r="I92" s="194">
        <v>1.9596918646729199E-2</v>
      </c>
      <c r="J92" s="195">
        <v>0.99710467050177953</v>
      </c>
      <c r="K92" s="79">
        <v>1885.1486018499484</v>
      </c>
      <c r="L92" s="79">
        <v>8.2263219435653063</v>
      </c>
      <c r="M92" s="79">
        <v>1852.9606898176226</v>
      </c>
      <c r="N92" s="92">
        <v>49.921383711033968</v>
      </c>
      <c r="O92" s="79">
        <v>1824.4197379338593</v>
      </c>
      <c r="P92" s="92">
        <v>94.494823747373403</v>
      </c>
      <c r="Q92" s="196">
        <v>3.6979437437359524</v>
      </c>
    </row>
    <row r="93" spans="1:17">
      <c r="A93" s="193" t="s">
        <v>750</v>
      </c>
      <c r="B93" s="79">
        <v>778068.43719200778</v>
      </c>
      <c r="C93" s="79">
        <v>108.34017892386991</v>
      </c>
      <c r="D93" s="194">
        <v>0.11513508403473724</v>
      </c>
      <c r="E93" s="194">
        <v>3.1717911783703723E-4</v>
      </c>
      <c r="F93" s="194">
        <v>4.9578222300933197</v>
      </c>
      <c r="G93" s="194">
        <v>0.38171972404706006</v>
      </c>
      <c r="H93" s="194">
        <v>0.31230719767437676</v>
      </c>
      <c r="I93" s="194">
        <v>2.403020460501986E-2</v>
      </c>
      <c r="J93" s="195">
        <v>0.99935968219594706</v>
      </c>
      <c r="K93" s="79">
        <v>1881.9993163347501</v>
      </c>
      <c r="L93" s="79">
        <v>4.962274066059063</v>
      </c>
      <c r="M93" s="79">
        <v>1812.1592289870812</v>
      </c>
      <c r="N93" s="92">
        <v>63.05681290577877</v>
      </c>
      <c r="O93" s="79">
        <v>1752.0503315598428</v>
      </c>
      <c r="P93" s="92">
        <v>116.9752274811899</v>
      </c>
      <c r="Q93" s="196">
        <v>7.8820159325039167</v>
      </c>
    </row>
    <row r="94" spans="1:17">
      <c r="A94" s="193" t="s">
        <v>751</v>
      </c>
      <c r="B94" s="79">
        <v>1450172.0167172546</v>
      </c>
      <c r="C94" s="79">
        <v>166.76081047417492</v>
      </c>
      <c r="D94" s="194">
        <v>0.11500636042719845</v>
      </c>
      <c r="E94" s="194">
        <v>3.7080504676188011E-4</v>
      </c>
      <c r="F94" s="194">
        <v>5.0676202221621631</v>
      </c>
      <c r="G94" s="194">
        <v>0.31582666582153446</v>
      </c>
      <c r="H94" s="194">
        <v>0.31958098140832025</v>
      </c>
      <c r="I94" s="194">
        <v>1.98904083654045E-2</v>
      </c>
      <c r="J94" s="195">
        <v>0.99866088161977806</v>
      </c>
      <c r="K94" s="79">
        <v>1879.9840623634136</v>
      </c>
      <c r="L94" s="79">
        <v>5.8091514684417849</v>
      </c>
      <c r="M94" s="79">
        <v>1830.7016018079098</v>
      </c>
      <c r="N94" s="92">
        <v>51.522306442671152</v>
      </c>
      <c r="O94" s="79">
        <v>1787.6825004160426</v>
      </c>
      <c r="P94" s="92">
        <v>96.443532715678202</v>
      </c>
      <c r="Q94" s="196">
        <v>5.6200306376500366</v>
      </c>
    </row>
    <row r="95" spans="1:17">
      <c r="A95" s="193" t="s">
        <v>752</v>
      </c>
      <c r="B95" s="79">
        <v>1108083.005114435</v>
      </c>
      <c r="C95" s="79">
        <v>137.45520394898523</v>
      </c>
      <c r="D95" s="194">
        <v>0.11601198569193233</v>
      </c>
      <c r="E95" s="194">
        <v>4.5203466780696172E-4</v>
      </c>
      <c r="F95" s="194">
        <v>5.2241459684923424</v>
      </c>
      <c r="G95" s="194">
        <v>0.3661428496918428</v>
      </c>
      <c r="H95" s="194">
        <v>0.32659623058912535</v>
      </c>
      <c r="I95" s="194">
        <v>2.2854631846166377E-2</v>
      </c>
      <c r="J95" s="195">
        <v>0.99845341701455037</v>
      </c>
      <c r="K95" s="79">
        <v>1895.6552976162152</v>
      </c>
      <c r="L95" s="79">
        <v>7.0071639322895143</v>
      </c>
      <c r="M95" s="79">
        <v>1856.5631711655051</v>
      </c>
      <c r="N95" s="92">
        <v>58.040244876667657</v>
      </c>
      <c r="O95" s="79">
        <v>1821.8626056278433</v>
      </c>
      <c r="P95" s="92">
        <v>110.11316314645228</v>
      </c>
      <c r="Q95" s="196">
        <v>4.4674744159190549</v>
      </c>
    </row>
    <row r="96" spans="1:17">
      <c r="A96" s="193" t="s">
        <v>753</v>
      </c>
      <c r="B96" s="79">
        <v>356879.84587059711</v>
      </c>
      <c r="C96" s="79">
        <v>93.401600928155133</v>
      </c>
      <c r="D96" s="194">
        <v>0.11483040249248977</v>
      </c>
      <c r="E96" s="194">
        <v>4.6899765905332008E-4</v>
      </c>
      <c r="F96" s="194">
        <v>4.9827197934713112</v>
      </c>
      <c r="G96" s="194">
        <v>0.31947448776911858</v>
      </c>
      <c r="H96" s="194">
        <v>0.31470837697517429</v>
      </c>
      <c r="I96" s="194">
        <v>2.0137014977661894E-2</v>
      </c>
      <c r="J96" s="195">
        <v>0.99796904928437213</v>
      </c>
      <c r="K96" s="79">
        <v>1877.2248804261276</v>
      </c>
      <c r="L96" s="79">
        <v>7.3611672264464296</v>
      </c>
      <c r="M96" s="79">
        <v>1816.3936432221387</v>
      </c>
      <c r="N96" s="92">
        <v>52.822858138676565</v>
      </c>
      <c r="O96" s="79">
        <v>1763.8348072656604</v>
      </c>
      <c r="P96" s="92">
        <v>97.989359530704405</v>
      </c>
      <c r="Q96" s="196">
        <v>6.9015338462214526</v>
      </c>
    </row>
    <row r="97" spans="1:17">
      <c r="A97" s="193" t="s">
        <v>754</v>
      </c>
      <c r="B97" s="79">
        <v>379965.74555573682</v>
      </c>
      <c r="C97" s="79">
        <v>84.067616990756463</v>
      </c>
      <c r="D97" s="194">
        <v>0.11767091402830063</v>
      </c>
      <c r="E97" s="194">
        <v>4.3994277425712431E-4</v>
      </c>
      <c r="F97" s="194">
        <v>5.3174676821258213</v>
      </c>
      <c r="G97" s="194">
        <v>0.3650879549162282</v>
      </c>
      <c r="H97" s="194">
        <v>0.32774377934097837</v>
      </c>
      <c r="I97" s="194">
        <v>2.2468922153794962E-2</v>
      </c>
      <c r="J97" s="195">
        <v>0.99851624857400134</v>
      </c>
      <c r="K97" s="79">
        <v>1921.1500609537438</v>
      </c>
      <c r="L97" s="79">
        <v>6.703191645861331</v>
      </c>
      <c r="M97" s="79">
        <v>1871.6743104593193</v>
      </c>
      <c r="N97" s="92">
        <v>57.046301592111604</v>
      </c>
      <c r="O97" s="79">
        <v>1827.4365524333191</v>
      </c>
      <c r="P97" s="92">
        <v>108.17754395595239</v>
      </c>
      <c r="Q97" s="196">
        <v>5.6001014931225503</v>
      </c>
    </row>
    <row r="98" spans="1:17">
      <c r="A98" s="193" t="s">
        <v>755</v>
      </c>
      <c r="B98" s="79">
        <v>280298.21214123286</v>
      </c>
      <c r="C98" s="79">
        <v>95.154587775353519</v>
      </c>
      <c r="D98" s="194">
        <v>0.1173891994680798</v>
      </c>
      <c r="E98" s="194">
        <v>4.3056280295740955E-4</v>
      </c>
      <c r="F98" s="194">
        <v>5.1137369815943172</v>
      </c>
      <c r="G98" s="194">
        <v>0.30894580405006017</v>
      </c>
      <c r="H98" s="194">
        <v>0.31594316991221438</v>
      </c>
      <c r="I98" s="194">
        <v>1.9052459665085033E-2</v>
      </c>
      <c r="J98" s="195">
        <v>0.99815541088565651</v>
      </c>
      <c r="K98" s="79">
        <v>1916.8514717881167</v>
      </c>
      <c r="L98" s="79">
        <v>6.5793746364979997</v>
      </c>
      <c r="M98" s="79">
        <v>1838.3898091121441</v>
      </c>
      <c r="N98" s="92">
        <v>50.056055535726955</v>
      </c>
      <c r="O98" s="79">
        <v>1769.8865303038688</v>
      </c>
      <c r="P98" s="92">
        <v>92.663143326976297</v>
      </c>
      <c r="Q98" s="196">
        <v>8.7630331874603016</v>
      </c>
    </row>
    <row r="99" spans="1:17">
      <c r="A99" s="193" t="s">
        <v>756</v>
      </c>
      <c r="B99" s="79">
        <v>430763.03785579267</v>
      </c>
      <c r="C99" s="79">
        <v>94.092813256942975</v>
      </c>
      <c r="D99" s="194">
        <v>0.11785630826397286</v>
      </c>
      <c r="E99" s="194">
        <v>4.1812593980624074E-4</v>
      </c>
      <c r="F99" s="194">
        <v>5.1738724534352789</v>
      </c>
      <c r="G99" s="194">
        <v>0.30168735041263611</v>
      </c>
      <c r="H99" s="194">
        <v>0.31839160661060117</v>
      </c>
      <c r="I99" s="194">
        <v>1.853094819561411E-2</v>
      </c>
      <c r="J99" s="195">
        <v>0.99814732908185111</v>
      </c>
      <c r="K99" s="79">
        <v>1923.9721263491249</v>
      </c>
      <c r="L99" s="79">
        <v>6.3586287755726536</v>
      </c>
      <c r="M99" s="79">
        <v>1848.3284431201887</v>
      </c>
      <c r="N99" s="92">
        <v>48.44269973528003</v>
      </c>
      <c r="O99" s="79">
        <v>1781.8695491229046</v>
      </c>
      <c r="P99" s="92">
        <v>89.978133967702661</v>
      </c>
      <c r="Q99" s="196">
        <v>8.4493537987713943</v>
      </c>
    </row>
    <row r="100" spans="1:17">
      <c r="A100" s="193" t="s">
        <v>757</v>
      </c>
      <c r="B100" s="79">
        <v>260747.06124181315</v>
      </c>
      <c r="C100" s="79">
        <v>111.05117745348848</v>
      </c>
      <c r="D100" s="194">
        <v>0.11775905845893145</v>
      </c>
      <c r="E100" s="194">
        <v>4.8448517043047057E-4</v>
      </c>
      <c r="F100" s="194">
        <v>4.7031477823560657</v>
      </c>
      <c r="G100" s="194">
        <v>0.28769928743346046</v>
      </c>
      <c r="H100" s="194">
        <v>0.28966300114927668</v>
      </c>
      <c r="I100" s="194">
        <v>1.7679040831850807E-2</v>
      </c>
      <c r="J100" s="195">
        <v>0.99773569995589639</v>
      </c>
      <c r="K100" s="79">
        <v>1922.4924646123793</v>
      </c>
      <c r="L100" s="79">
        <v>7.3751620574016918</v>
      </c>
      <c r="M100" s="79">
        <v>1767.8004416198701</v>
      </c>
      <c r="N100" s="92">
        <v>49.971621250188491</v>
      </c>
      <c r="O100" s="79">
        <v>1639.8449303816556</v>
      </c>
      <c r="P100" s="92">
        <v>87.768932417173346</v>
      </c>
      <c r="Q100" s="196">
        <v>16.635859596933287</v>
      </c>
    </row>
    <row r="101" spans="1:17">
      <c r="A101" s="193" t="s">
        <v>758</v>
      </c>
      <c r="B101" s="79">
        <v>313182.77049644664</v>
      </c>
      <c r="C101" s="79">
        <v>202.01426373272861</v>
      </c>
      <c r="D101" s="194">
        <v>0.12439040947873141</v>
      </c>
      <c r="E101" s="194">
        <v>3.5626006867553192E-3</v>
      </c>
      <c r="F101" s="194">
        <v>5.5312706799226321</v>
      </c>
      <c r="G101" s="194">
        <v>0.38332082110887539</v>
      </c>
      <c r="H101" s="194">
        <v>0.32250521340918697</v>
      </c>
      <c r="I101" s="194">
        <v>2.0351860991056247E-2</v>
      </c>
      <c r="J101" s="195">
        <v>0.91060470525276593</v>
      </c>
      <c r="K101" s="79">
        <v>2020.1371870875935</v>
      </c>
      <c r="L101" s="79">
        <v>50.758249409735818</v>
      </c>
      <c r="M101" s="79">
        <v>1905.4693765182672</v>
      </c>
      <c r="N101" s="92">
        <v>57.909705621304511</v>
      </c>
      <c r="O101" s="79">
        <v>1801.9521471644753</v>
      </c>
      <c r="P101" s="92">
        <v>98.447461164945253</v>
      </c>
      <c r="Q101" s="196">
        <v>12.370519518663345</v>
      </c>
    </row>
    <row r="102" spans="1:17">
      <c r="A102" s="193" t="s">
        <v>759</v>
      </c>
      <c r="B102" s="79">
        <v>291117.28788566752</v>
      </c>
      <c r="C102" s="79">
        <v>82.548513944829907</v>
      </c>
      <c r="D102" s="194">
        <v>0.11860348376192785</v>
      </c>
      <c r="E102" s="194">
        <v>4.5408423963109041E-4</v>
      </c>
      <c r="F102" s="194">
        <v>5.0665932590160061</v>
      </c>
      <c r="G102" s="194">
        <v>0.31796259772871394</v>
      </c>
      <c r="H102" s="194">
        <v>0.30982561497625144</v>
      </c>
      <c r="I102" s="194">
        <v>1.9407411767678222E-2</v>
      </c>
      <c r="J102" s="195">
        <v>0.99813734407576804</v>
      </c>
      <c r="K102" s="79">
        <v>1935.2913020881354</v>
      </c>
      <c r="L102" s="79">
        <v>6.8527716783183843</v>
      </c>
      <c r="M102" s="79">
        <v>1830.5297305977922</v>
      </c>
      <c r="N102" s="92">
        <v>51.870560460950401</v>
      </c>
      <c r="O102" s="79">
        <v>1739.8485738165252</v>
      </c>
      <c r="P102" s="92">
        <v>94.814467431022649</v>
      </c>
      <c r="Q102" s="196">
        <v>11.515077362594631</v>
      </c>
    </row>
    <row r="103" spans="1:17">
      <c r="A103" s="193" t="s">
        <v>760</v>
      </c>
      <c r="B103" s="79">
        <v>263054.96323410369</v>
      </c>
      <c r="C103" s="79">
        <v>68.412833774845268</v>
      </c>
      <c r="D103" s="194">
        <v>0.11728176251945621</v>
      </c>
      <c r="E103" s="194">
        <v>4.0471896450214074E-4</v>
      </c>
      <c r="F103" s="194">
        <v>5.1586321368396586</v>
      </c>
      <c r="G103" s="194">
        <v>0.44377158432531622</v>
      </c>
      <c r="H103" s="194">
        <v>0.319008900796101</v>
      </c>
      <c r="I103" s="194">
        <v>2.7420667812208054E-2</v>
      </c>
      <c r="J103" s="195">
        <v>0.99919510152911339</v>
      </c>
      <c r="K103" s="79">
        <v>1915.2088295918165</v>
      </c>
      <c r="L103" s="79">
        <v>6.1913321625416895</v>
      </c>
      <c r="M103" s="79">
        <v>1845.8188527994737</v>
      </c>
      <c r="N103" s="92">
        <v>70.649424505806564</v>
      </c>
      <c r="O103" s="79">
        <v>1784.8871674584057</v>
      </c>
      <c r="P103" s="92">
        <v>132.63950386750935</v>
      </c>
      <c r="Q103" s="196">
        <v>7.786381374605984</v>
      </c>
    </row>
    <row r="104" spans="1:17">
      <c r="A104" s="193" t="s">
        <v>761</v>
      </c>
      <c r="B104" s="79">
        <v>280277.72065931029</v>
      </c>
      <c r="C104" s="79">
        <v>54.617528339424631</v>
      </c>
      <c r="D104" s="194">
        <v>0.11768642127864429</v>
      </c>
      <c r="E104" s="194">
        <v>4.1563638109377453E-4</v>
      </c>
      <c r="F104" s="194">
        <v>5.307076206269679</v>
      </c>
      <c r="G104" s="194">
        <v>0.40297153896029914</v>
      </c>
      <c r="H104" s="194">
        <v>0.32706019588785451</v>
      </c>
      <c r="I104" s="194">
        <v>2.4807126307929171E-2</v>
      </c>
      <c r="J104" s="195">
        <v>0.99891771564801579</v>
      </c>
      <c r="K104" s="79">
        <v>1921.386318419989</v>
      </c>
      <c r="L104" s="79">
        <v>6.3318351081074322</v>
      </c>
      <c r="M104" s="79">
        <v>1870.0027521109384</v>
      </c>
      <c r="N104" s="92">
        <v>62.886587881755077</v>
      </c>
      <c r="O104" s="79">
        <v>1824.1167878063416</v>
      </c>
      <c r="P104" s="92">
        <v>119.39224255430963</v>
      </c>
      <c r="Q104" s="196">
        <v>5.8103887507344867</v>
      </c>
    </row>
    <row r="105" spans="1:17">
      <c r="A105" s="193" t="s">
        <v>762</v>
      </c>
      <c r="B105" s="79">
        <v>285977.26754029916</v>
      </c>
      <c r="C105" s="79">
        <v>60.415289287324221</v>
      </c>
      <c r="D105" s="194">
        <v>0.11747806960842268</v>
      </c>
      <c r="E105" s="194">
        <v>4.0890713559160459E-4</v>
      </c>
      <c r="F105" s="194">
        <v>4.4392192724656443</v>
      </c>
      <c r="G105" s="194">
        <v>0.27016968974140237</v>
      </c>
      <c r="H105" s="194">
        <v>0.27406180954502951</v>
      </c>
      <c r="I105" s="194">
        <v>1.6652026861201825E-2</v>
      </c>
      <c r="J105" s="195">
        <v>0.99836317856850454</v>
      </c>
      <c r="K105" s="79">
        <v>1918.2088616970102</v>
      </c>
      <c r="L105" s="79">
        <v>6.242723609364627</v>
      </c>
      <c r="M105" s="79">
        <v>1719.6888201021045</v>
      </c>
      <c r="N105" s="92">
        <v>49.222187735707166</v>
      </c>
      <c r="O105" s="79">
        <v>1561.3864438323885</v>
      </c>
      <c r="P105" s="92">
        <v>83.708975221609762</v>
      </c>
      <c r="Q105" s="196">
        <v>20.922128531857449</v>
      </c>
    </row>
    <row r="106" spans="1:17">
      <c r="A106" s="193" t="s">
        <v>763</v>
      </c>
      <c r="B106" s="79">
        <v>246736.22089581125</v>
      </c>
      <c r="C106" s="79">
        <v>47.496464193955148</v>
      </c>
      <c r="D106" s="194">
        <v>0.11707998078113327</v>
      </c>
      <c r="E106" s="194">
        <v>4.0128085254205774E-4</v>
      </c>
      <c r="F106" s="194">
        <v>5.1492758615524936</v>
      </c>
      <c r="G106" s="194">
        <v>0.33715443313233451</v>
      </c>
      <c r="H106" s="194">
        <v>0.31897910976979765</v>
      </c>
      <c r="I106" s="194">
        <v>2.0856870074096284E-2</v>
      </c>
      <c r="J106" s="195">
        <v>0.99862901099528467</v>
      </c>
      <c r="K106" s="79">
        <v>1912.1187756474949</v>
      </c>
      <c r="L106" s="79">
        <v>6.1515764918889602</v>
      </c>
      <c r="M106" s="79">
        <v>1844.2750965088958</v>
      </c>
      <c r="N106" s="92">
        <v>54.199135869119345</v>
      </c>
      <c r="O106" s="79">
        <v>1784.7415676348273</v>
      </c>
      <c r="P106" s="92">
        <v>101.13887310249629</v>
      </c>
      <c r="Q106" s="196">
        <v>7.6227550296350408</v>
      </c>
    </row>
    <row r="107" spans="1:17">
      <c r="A107" s="193" t="s">
        <v>764</v>
      </c>
      <c r="B107" s="79">
        <v>332242.4845859214</v>
      </c>
      <c r="C107" s="79">
        <v>55.684559261528854</v>
      </c>
      <c r="D107" s="194">
        <v>0.1176142405348392</v>
      </c>
      <c r="E107" s="194">
        <v>3.8797689865891378E-4</v>
      </c>
      <c r="F107" s="194">
        <v>4.8926002069313927</v>
      </c>
      <c r="G107" s="194">
        <v>0.31756683035656252</v>
      </c>
      <c r="H107" s="194">
        <v>0.30170224793163586</v>
      </c>
      <c r="I107" s="194">
        <v>1.9557456108103752E-2</v>
      </c>
      <c r="J107" s="195">
        <v>0.99870773430933835</v>
      </c>
      <c r="K107" s="79">
        <v>1920.286302530317</v>
      </c>
      <c r="L107" s="79">
        <v>5.9148679538213695</v>
      </c>
      <c r="M107" s="79">
        <v>1800.9822425006942</v>
      </c>
      <c r="N107" s="92">
        <v>53.297895284392098</v>
      </c>
      <c r="O107" s="79">
        <v>1699.7442669375539</v>
      </c>
      <c r="P107" s="92">
        <v>96.13391366191081</v>
      </c>
      <c r="Q107" s="196">
        <v>13.055631145593695</v>
      </c>
    </row>
    <row r="108" spans="1:17">
      <c r="A108" s="193" t="s">
        <v>765</v>
      </c>
      <c r="B108" s="79">
        <v>277692.00444460841</v>
      </c>
      <c r="C108" s="79">
        <v>46.957685193819785</v>
      </c>
      <c r="D108" s="194">
        <v>0.11750786651331349</v>
      </c>
      <c r="E108" s="194">
        <v>4.1131012042915706E-4</v>
      </c>
      <c r="F108" s="194">
        <v>5.157553967288445</v>
      </c>
      <c r="G108" s="194">
        <v>0.32628592076014656</v>
      </c>
      <c r="H108" s="194">
        <v>0.31832853095002284</v>
      </c>
      <c r="I108" s="194">
        <v>2.0107790950680229E-2</v>
      </c>
      <c r="J108" s="195">
        <v>0.99846821237284344</v>
      </c>
      <c r="K108" s="79">
        <v>1918.6636965872426</v>
      </c>
      <c r="L108" s="79">
        <v>6.2774782218810499</v>
      </c>
      <c r="M108" s="79">
        <v>1845.6410777830231</v>
      </c>
      <c r="N108" s="92">
        <v>52.427572444829593</v>
      </c>
      <c r="O108" s="79">
        <v>1781.5611266800493</v>
      </c>
      <c r="P108" s="92">
        <v>97.581555816180071</v>
      </c>
      <c r="Q108" s="196">
        <v>8.1745701753915707</v>
      </c>
    </row>
    <row r="109" spans="1:17">
      <c r="A109" s="193" t="s">
        <v>766</v>
      </c>
      <c r="B109" s="79">
        <v>255515.96787476176</v>
      </c>
      <c r="C109" s="79">
        <v>33.167624269776724</v>
      </c>
      <c r="D109" s="194">
        <v>0.1174249086132219</v>
      </c>
      <c r="E109" s="194">
        <v>4.7593005793034249E-4</v>
      </c>
      <c r="F109" s="194">
        <v>5.4507385016515233</v>
      </c>
      <c r="G109" s="194">
        <v>0.4378242920367541</v>
      </c>
      <c r="H109" s="194">
        <v>0.33666180048063149</v>
      </c>
      <c r="I109" s="194">
        <v>2.7007523531286139E-2</v>
      </c>
      <c r="J109" s="195">
        <v>0.99872613471759486</v>
      </c>
      <c r="K109" s="79">
        <v>1917.3970379678985</v>
      </c>
      <c r="L109" s="79">
        <v>7.2699429507226734</v>
      </c>
      <c r="M109" s="79">
        <v>1892.8716257638748</v>
      </c>
      <c r="N109" s="92">
        <v>66.678021581792791</v>
      </c>
      <c r="O109" s="79">
        <v>1870.5902472558284</v>
      </c>
      <c r="P109" s="92">
        <v>128.95269523442039</v>
      </c>
      <c r="Q109" s="196">
        <v>2.8119579793530858</v>
      </c>
    </row>
    <row r="110" spans="1:17">
      <c r="A110" s="193" t="s">
        <v>767</v>
      </c>
      <c r="B110" s="79">
        <v>283556.15600993799</v>
      </c>
      <c r="C110" s="79">
        <v>50.136479867540594</v>
      </c>
      <c r="D110" s="194">
        <v>0.11727538806348377</v>
      </c>
      <c r="E110" s="194">
        <v>4.2439913443547729E-4</v>
      </c>
      <c r="F110" s="194">
        <v>5.2605872587378384</v>
      </c>
      <c r="G110" s="194">
        <v>0.31860124941383494</v>
      </c>
      <c r="H110" s="194">
        <v>0.3253314698367451</v>
      </c>
      <c r="I110" s="194">
        <v>1.9668110783555768E-2</v>
      </c>
      <c r="J110" s="195">
        <v>0.99821323721524113</v>
      </c>
      <c r="K110" s="79">
        <v>1915.1113108712275</v>
      </c>
      <c r="L110" s="79">
        <v>6.4928247148866252</v>
      </c>
      <c r="M110" s="79">
        <v>1862.4907265187355</v>
      </c>
      <c r="N110" s="92">
        <v>50.400993746483891</v>
      </c>
      <c r="O110" s="79">
        <v>1815.7137409600998</v>
      </c>
      <c r="P110" s="92">
        <v>94.962818248834992</v>
      </c>
      <c r="Q110" s="196">
        <v>5.9532264563416808</v>
      </c>
    </row>
    <row r="111" spans="1:17">
      <c r="A111" s="198" t="s">
        <v>768</v>
      </c>
      <c r="B111" s="199">
        <v>391116.42523512564</v>
      </c>
      <c r="C111" s="199">
        <v>49.625281526785983</v>
      </c>
      <c r="D111" s="200">
        <v>0.11852592483808398</v>
      </c>
      <c r="E111" s="200">
        <v>3.8449600036401385E-4</v>
      </c>
      <c r="F111" s="200">
        <v>5.2828086926702662</v>
      </c>
      <c r="G111" s="200">
        <v>0.33254984231096912</v>
      </c>
      <c r="H111" s="200">
        <v>0.3232587254963733</v>
      </c>
      <c r="I111" s="200">
        <v>2.0321917383221658E-2</v>
      </c>
      <c r="J111" s="201">
        <v>0.99867128496375335</v>
      </c>
      <c r="K111" s="199">
        <v>1934.1203646312729</v>
      </c>
      <c r="L111" s="199">
        <v>5.8071876690989912</v>
      </c>
      <c r="M111" s="199">
        <v>1866.0883632553889</v>
      </c>
      <c r="N111" s="202">
        <v>52.370281611994415</v>
      </c>
      <c r="O111" s="199">
        <v>1805.6240175570917</v>
      </c>
      <c r="P111" s="202">
        <v>98.248161299321509</v>
      </c>
      <c r="Q111" s="203">
        <v>7.6139346064808233</v>
      </c>
    </row>
    <row r="113" spans="1:16">
      <c r="A113" s="331" t="s">
        <v>1275</v>
      </c>
      <c r="B113" s="79"/>
      <c r="C113" s="194"/>
      <c r="D113" s="194"/>
      <c r="E113" s="194"/>
      <c r="F113" s="194"/>
      <c r="G113" s="194"/>
      <c r="H113" s="194"/>
      <c r="I113" s="195"/>
      <c r="J113" s="79"/>
      <c r="K113" s="79"/>
      <c r="L113" s="79"/>
      <c r="M113" s="92"/>
      <c r="N113" s="79"/>
      <c r="O113" s="92"/>
      <c r="P113" s="196"/>
    </row>
    <row r="114" spans="1:16">
      <c r="A114" s="193"/>
      <c r="B114" s="79"/>
      <c r="C114" s="194"/>
      <c r="D114" s="194"/>
      <c r="E114" s="194"/>
      <c r="F114" s="194"/>
      <c r="G114" s="194"/>
      <c r="H114" s="194"/>
      <c r="I114" s="195"/>
      <c r="J114" s="79"/>
      <c r="K114" s="79"/>
      <c r="L114" s="79"/>
      <c r="M114" s="92"/>
      <c r="N114" s="79"/>
      <c r="O114" s="92"/>
      <c r="P114" s="196"/>
    </row>
    <row r="115" spans="1:16">
      <c r="A115" s="193"/>
      <c r="B115" s="79"/>
      <c r="C115" s="194"/>
      <c r="D115" s="194"/>
      <c r="E115" s="194"/>
      <c r="F115" s="194"/>
      <c r="G115" s="194"/>
      <c r="H115" s="194"/>
      <c r="I115" s="195"/>
      <c r="J115" s="79"/>
      <c r="K115" s="79"/>
      <c r="L115" s="79"/>
      <c r="M115" s="92"/>
      <c r="N115" s="79"/>
      <c r="O115" s="92"/>
      <c r="P115" s="196"/>
    </row>
    <row r="116" spans="1:16">
      <c r="A116" s="193"/>
      <c r="B116" s="79"/>
      <c r="C116" s="194"/>
      <c r="D116" s="194"/>
      <c r="E116" s="194"/>
      <c r="F116" s="194"/>
      <c r="G116" s="194"/>
      <c r="H116" s="194"/>
      <c r="I116" s="195"/>
      <c r="J116" s="79"/>
      <c r="K116" s="79"/>
      <c r="L116" s="79"/>
      <c r="M116" s="92"/>
      <c r="N116" s="79"/>
      <c r="O116" s="92"/>
      <c r="P116" s="196"/>
    </row>
    <row r="117" spans="1:16">
      <c r="A117" s="193"/>
      <c r="B117" s="79"/>
      <c r="C117" s="194"/>
      <c r="D117" s="194"/>
      <c r="E117" s="194"/>
      <c r="F117" s="194"/>
      <c r="G117" s="194"/>
      <c r="H117" s="194"/>
      <c r="I117" s="195"/>
      <c r="J117" s="79"/>
      <c r="K117" s="79"/>
      <c r="L117" s="79"/>
      <c r="M117" s="92"/>
      <c r="N117" s="79"/>
      <c r="O117" s="92"/>
      <c r="P117" s="196"/>
    </row>
    <row r="118" spans="1:16">
      <c r="A118" s="193"/>
      <c r="B118" s="79"/>
      <c r="C118" s="194"/>
      <c r="D118" s="194"/>
      <c r="E118" s="194"/>
      <c r="F118" s="194"/>
      <c r="G118" s="194"/>
      <c r="H118" s="194"/>
      <c r="I118" s="195"/>
      <c r="J118" s="79"/>
      <c r="K118" s="79"/>
      <c r="L118" s="79"/>
      <c r="M118" s="92"/>
      <c r="N118" s="79"/>
      <c r="O118" s="92"/>
      <c r="P118" s="196"/>
    </row>
    <row r="119" spans="1:16">
      <c r="A119" s="193"/>
      <c r="B119" s="79"/>
      <c r="C119" s="194"/>
      <c r="D119" s="194"/>
      <c r="E119" s="194"/>
      <c r="F119" s="194"/>
      <c r="G119" s="194"/>
      <c r="H119" s="194"/>
      <c r="I119" s="195"/>
      <c r="J119" s="79"/>
      <c r="K119" s="79"/>
      <c r="L119" s="79"/>
      <c r="M119" s="92"/>
      <c r="N119" s="79"/>
      <c r="O119" s="92"/>
      <c r="P119" s="196"/>
    </row>
    <row r="120" spans="1:16">
      <c r="A120" s="193"/>
      <c r="B120" s="79"/>
      <c r="C120" s="194"/>
      <c r="D120" s="194"/>
      <c r="E120" s="194"/>
      <c r="F120" s="194"/>
      <c r="G120" s="194"/>
      <c r="H120" s="194"/>
      <c r="I120" s="195"/>
      <c r="J120" s="79"/>
      <c r="K120" s="79"/>
      <c r="L120" s="79"/>
      <c r="M120" s="92"/>
      <c r="N120" s="79"/>
      <c r="O120" s="92"/>
      <c r="P120" s="196"/>
    </row>
    <row r="121" spans="1:16">
      <c r="A121" s="193"/>
      <c r="B121" s="79"/>
      <c r="C121" s="194"/>
      <c r="D121" s="194"/>
      <c r="E121" s="194"/>
      <c r="F121" s="194"/>
      <c r="G121" s="194"/>
      <c r="H121" s="194"/>
      <c r="I121" s="195"/>
      <c r="J121" s="79"/>
      <c r="K121" s="79"/>
      <c r="L121" s="79"/>
      <c r="M121" s="92"/>
      <c r="N121" s="79"/>
      <c r="O121" s="92"/>
      <c r="P121" s="196"/>
    </row>
    <row r="122" spans="1:16">
      <c r="A122" s="193"/>
      <c r="B122" s="79"/>
      <c r="C122" s="194"/>
      <c r="D122" s="194"/>
      <c r="E122" s="194"/>
      <c r="F122" s="194"/>
      <c r="G122" s="194"/>
      <c r="H122" s="194"/>
      <c r="I122" s="195"/>
      <c r="J122" s="79"/>
      <c r="K122" s="79"/>
      <c r="L122" s="79"/>
      <c r="M122" s="92"/>
      <c r="N122" s="79"/>
      <c r="O122" s="92"/>
      <c r="P122" s="196"/>
    </row>
    <row r="123" spans="1:16">
      <c r="A123" s="193"/>
      <c r="B123" s="79"/>
      <c r="C123" s="194"/>
      <c r="D123" s="194"/>
      <c r="E123" s="194"/>
      <c r="F123" s="194"/>
      <c r="G123" s="194"/>
      <c r="H123" s="194"/>
      <c r="I123" s="195"/>
      <c r="J123" s="79"/>
      <c r="K123" s="79"/>
      <c r="L123" s="79"/>
      <c r="M123" s="92"/>
      <c r="N123" s="79"/>
      <c r="O123" s="92"/>
      <c r="P123" s="196"/>
    </row>
    <row r="124" spans="1:16">
      <c r="A124" s="193"/>
      <c r="B124" s="79"/>
      <c r="C124" s="194"/>
      <c r="D124" s="194"/>
      <c r="E124" s="194"/>
      <c r="F124" s="194"/>
      <c r="G124" s="194"/>
      <c r="H124" s="194"/>
      <c r="I124" s="195"/>
      <c r="J124" s="79"/>
      <c r="K124" s="79"/>
      <c r="L124" s="79"/>
      <c r="M124" s="92"/>
      <c r="N124" s="79"/>
      <c r="O124" s="92"/>
      <c r="P124" s="196"/>
    </row>
    <row r="125" spans="1:16">
      <c r="A125" s="193"/>
      <c r="B125" s="79"/>
      <c r="C125" s="194"/>
      <c r="D125" s="194"/>
      <c r="E125" s="194"/>
      <c r="F125" s="194"/>
      <c r="G125" s="194"/>
      <c r="H125" s="194"/>
      <c r="I125" s="195"/>
      <c r="J125" s="79"/>
      <c r="K125" s="79"/>
      <c r="L125" s="79"/>
      <c r="M125" s="92"/>
      <c r="N125" s="79"/>
      <c r="O125" s="92"/>
      <c r="P125" s="196"/>
    </row>
    <row r="126" spans="1:16">
      <c r="A126" s="193"/>
      <c r="B126" s="79"/>
      <c r="C126" s="194"/>
      <c r="D126" s="194"/>
      <c r="E126" s="194"/>
      <c r="F126" s="194"/>
      <c r="G126" s="194"/>
      <c r="H126" s="194"/>
      <c r="I126" s="195"/>
      <c r="J126" s="79"/>
      <c r="K126" s="79"/>
      <c r="L126" s="79"/>
      <c r="M126" s="92"/>
      <c r="N126" s="79"/>
      <c r="O126" s="92"/>
      <c r="P126" s="196"/>
    </row>
    <row r="127" spans="1:16">
      <c r="A127" s="193"/>
      <c r="B127" s="79"/>
      <c r="C127" s="194"/>
      <c r="D127" s="194"/>
      <c r="E127" s="194"/>
      <c r="F127" s="194"/>
      <c r="G127" s="194"/>
      <c r="H127" s="194"/>
      <c r="I127" s="195"/>
      <c r="J127" s="79"/>
      <c r="K127" s="79"/>
      <c r="L127" s="79"/>
      <c r="M127" s="92"/>
      <c r="N127" s="79"/>
      <c r="O127" s="92"/>
      <c r="P127" s="196"/>
    </row>
    <row r="128" spans="1:16">
      <c r="A128" s="193"/>
      <c r="B128" s="79"/>
      <c r="C128" s="194"/>
      <c r="D128" s="194"/>
      <c r="E128" s="194"/>
      <c r="F128" s="194"/>
      <c r="G128" s="194"/>
      <c r="H128" s="194"/>
      <c r="I128" s="195"/>
      <c r="J128" s="79"/>
      <c r="K128" s="79"/>
      <c r="L128" s="79"/>
      <c r="M128" s="92"/>
      <c r="N128" s="79"/>
      <c r="O128" s="92"/>
      <c r="P128" s="196"/>
    </row>
    <row r="129" spans="1:16">
      <c r="A129" s="193"/>
      <c r="B129" s="79"/>
      <c r="C129" s="194"/>
      <c r="D129" s="194"/>
      <c r="E129" s="194"/>
      <c r="F129" s="194"/>
      <c r="G129" s="194"/>
      <c r="H129" s="194"/>
      <c r="I129" s="195"/>
      <c r="J129" s="79"/>
      <c r="K129" s="79"/>
      <c r="L129" s="79"/>
      <c r="M129" s="92"/>
      <c r="N129" s="79"/>
      <c r="O129" s="92"/>
      <c r="P129" s="196"/>
    </row>
    <row r="130" spans="1:16">
      <c r="A130" s="193"/>
      <c r="B130" s="79"/>
      <c r="C130" s="194"/>
      <c r="D130" s="194"/>
      <c r="E130" s="194"/>
      <c r="F130" s="194"/>
      <c r="G130" s="194"/>
      <c r="H130" s="194"/>
      <c r="I130" s="195"/>
      <c r="J130" s="79"/>
      <c r="K130" s="79"/>
      <c r="L130" s="79"/>
      <c r="M130" s="92"/>
      <c r="N130" s="79"/>
      <c r="O130" s="92"/>
      <c r="P130" s="196"/>
    </row>
    <row r="131" spans="1:16">
      <c r="A131" s="193"/>
      <c r="B131" s="79"/>
      <c r="C131" s="194"/>
      <c r="D131" s="194"/>
      <c r="E131" s="194"/>
      <c r="F131" s="194"/>
      <c r="G131" s="194"/>
      <c r="H131" s="194"/>
      <c r="I131" s="195"/>
      <c r="J131" s="79"/>
      <c r="K131" s="79"/>
      <c r="L131" s="79"/>
      <c r="M131" s="92"/>
      <c r="N131" s="79"/>
      <c r="O131" s="92"/>
      <c r="P131" s="196"/>
    </row>
    <row r="132" spans="1:16">
      <c r="A132" s="193"/>
      <c r="B132" s="79"/>
      <c r="C132" s="194"/>
      <c r="D132" s="194"/>
      <c r="E132" s="194"/>
      <c r="F132" s="194"/>
      <c r="G132" s="194"/>
      <c r="H132" s="194"/>
      <c r="I132" s="195"/>
      <c r="J132" s="79"/>
      <c r="K132" s="79"/>
      <c r="L132" s="79"/>
      <c r="M132" s="92"/>
      <c r="N132" s="79"/>
      <c r="O132" s="92"/>
      <c r="P132" s="196"/>
    </row>
    <row r="133" spans="1:16">
      <c r="A133" s="193"/>
      <c r="B133" s="79"/>
      <c r="C133" s="194"/>
      <c r="D133" s="194"/>
      <c r="E133" s="194"/>
      <c r="F133" s="194"/>
      <c r="G133" s="194"/>
      <c r="H133" s="194"/>
      <c r="I133" s="195"/>
      <c r="J133" s="79"/>
      <c r="K133" s="79"/>
      <c r="L133" s="79"/>
      <c r="M133" s="92"/>
      <c r="N133" s="79"/>
      <c r="O133" s="92"/>
      <c r="P133" s="196"/>
    </row>
    <row r="134" spans="1:16">
      <c r="A134" s="193"/>
      <c r="B134" s="79"/>
      <c r="C134" s="194"/>
      <c r="D134" s="194"/>
      <c r="E134" s="194"/>
      <c r="F134" s="194"/>
      <c r="G134" s="194"/>
      <c r="H134" s="194"/>
      <c r="I134" s="195"/>
      <c r="J134" s="79"/>
      <c r="K134" s="79"/>
      <c r="L134" s="79"/>
      <c r="M134" s="92"/>
      <c r="N134" s="79"/>
      <c r="O134" s="92"/>
      <c r="P134" s="196"/>
    </row>
    <row r="135" spans="1:16">
      <c r="A135" s="193"/>
      <c r="B135" s="79"/>
      <c r="C135" s="194"/>
      <c r="D135" s="194"/>
      <c r="E135" s="194"/>
      <c r="F135" s="194"/>
      <c r="G135" s="194"/>
      <c r="H135" s="194"/>
      <c r="I135" s="195"/>
      <c r="J135" s="79"/>
      <c r="K135" s="79"/>
      <c r="L135" s="79"/>
      <c r="M135" s="92"/>
      <c r="N135" s="79"/>
      <c r="O135" s="92"/>
      <c r="P135" s="196"/>
    </row>
    <row r="136" spans="1:16">
      <c r="A136" s="193"/>
      <c r="B136" s="79"/>
      <c r="C136" s="194"/>
      <c r="D136" s="194"/>
      <c r="E136" s="194"/>
      <c r="F136" s="194"/>
      <c r="G136" s="194"/>
      <c r="H136" s="194"/>
      <c r="I136" s="195"/>
      <c r="J136" s="79"/>
      <c r="K136" s="79"/>
      <c r="L136" s="79"/>
      <c r="M136" s="92"/>
      <c r="N136" s="79"/>
      <c r="O136" s="92"/>
      <c r="P136" s="196"/>
    </row>
    <row r="137" spans="1:16">
      <c r="A137" s="193"/>
      <c r="B137" s="79"/>
      <c r="C137" s="194"/>
      <c r="D137" s="194"/>
      <c r="E137" s="194"/>
      <c r="F137" s="194"/>
      <c r="G137" s="194"/>
      <c r="H137" s="194"/>
      <c r="I137" s="195"/>
      <c r="J137" s="79"/>
      <c r="K137" s="79"/>
      <c r="L137" s="79"/>
      <c r="M137" s="92"/>
      <c r="N137" s="79"/>
      <c r="O137" s="92"/>
      <c r="P137" s="196"/>
    </row>
    <row r="138" spans="1:16">
      <c r="A138" s="193"/>
      <c r="B138" s="79"/>
      <c r="C138" s="194"/>
      <c r="D138" s="194"/>
      <c r="E138" s="194"/>
      <c r="F138" s="194"/>
      <c r="G138" s="194"/>
      <c r="H138" s="194"/>
      <c r="I138" s="195"/>
      <c r="J138" s="79"/>
      <c r="K138" s="79"/>
      <c r="L138" s="79"/>
      <c r="M138" s="92"/>
      <c r="N138" s="79"/>
      <c r="O138" s="92"/>
      <c r="P138" s="196"/>
    </row>
    <row r="139" spans="1:16">
      <c r="A139" s="193"/>
      <c r="B139" s="79"/>
      <c r="C139" s="194"/>
      <c r="D139" s="194"/>
      <c r="E139" s="194"/>
      <c r="F139" s="194"/>
      <c r="G139" s="194"/>
      <c r="H139" s="194"/>
      <c r="I139" s="195"/>
      <c r="J139" s="79"/>
      <c r="K139" s="79"/>
      <c r="L139" s="79"/>
      <c r="M139" s="92"/>
      <c r="N139" s="79"/>
      <c r="O139" s="92"/>
      <c r="P139" s="196"/>
    </row>
    <row r="140" spans="1:16">
      <c r="A140" s="193"/>
      <c r="B140" s="79"/>
      <c r="C140" s="194"/>
      <c r="D140" s="194"/>
      <c r="E140" s="194"/>
      <c r="F140" s="194"/>
      <c r="G140" s="194"/>
      <c r="H140" s="194"/>
      <c r="I140" s="195"/>
      <c r="J140" s="79"/>
      <c r="K140" s="79"/>
      <c r="L140" s="79"/>
      <c r="M140" s="92"/>
      <c r="N140" s="79"/>
      <c r="O140" s="92"/>
      <c r="P140" s="196"/>
    </row>
    <row r="141" spans="1:16">
      <c r="A141" s="193"/>
      <c r="B141" s="79"/>
      <c r="C141" s="194"/>
      <c r="D141" s="194"/>
      <c r="E141" s="194"/>
      <c r="F141" s="194"/>
      <c r="G141" s="194"/>
      <c r="H141" s="194"/>
      <c r="I141" s="195"/>
      <c r="J141" s="79"/>
      <c r="K141" s="79"/>
      <c r="L141" s="79"/>
      <c r="M141" s="92"/>
      <c r="N141" s="79"/>
      <c r="O141" s="92"/>
      <c r="P141" s="196"/>
    </row>
    <row r="142" spans="1:16">
      <c r="A142" s="193"/>
      <c r="B142" s="79"/>
      <c r="C142" s="194"/>
      <c r="D142" s="194"/>
      <c r="E142" s="194"/>
      <c r="F142" s="194"/>
      <c r="G142" s="194"/>
      <c r="H142" s="194"/>
      <c r="I142" s="195"/>
      <c r="J142" s="79"/>
      <c r="K142" s="79"/>
      <c r="L142" s="79"/>
      <c r="M142" s="92"/>
      <c r="N142" s="79"/>
      <c r="O142" s="92"/>
      <c r="P142" s="196"/>
    </row>
    <row r="143" spans="1:16">
      <c r="A143" s="193"/>
      <c r="B143" s="79"/>
      <c r="C143" s="194"/>
      <c r="D143" s="194"/>
      <c r="E143" s="194"/>
      <c r="F143" s="194"/>
      <c r="G143" s="194"/>
      <c r="H143" s="194"/>
      <c r="I143" s="195"/>
      <c r="J143" s="79"/>
      <c r="K143" s="79"/>
      <c r="L143" s="79"/>
      <c r="M143" s="92"/>
      <c r="N143" s="79"/>
      <c r="O143" s="92"/>
      <c r="P143" s="196"/>
    </row>
    <row r="144" spans="1:16">
      <c r="A144" s="193"/>
      <c r="B144" s="79"/>
      <c r="C144" s="194"/>
      <c r="D144" s="194"/>
      <c r="E144" s="194"/>
      <c r="F144" s="194"/>
      <c r="G144" s="194"/>
      <c r="H144" s="194"/>
      <c r="I144" s="195"/>
      <c r="J144" s="79"/>
      <c r="K144" s="79"/>
      <c r="L144" s="79"/>
      <c r="M144" s="92"/>
      <c r="N144" s="79"/>
      <c r="O144" s="92"/>
      <c r="P144" s="196"/>
    </row>
    <row r="145" spans="1:16">
      <c r="A145" s="193"/>
      <c r="B145" s="79"/>
      <c r="C145" s="194"/>
      <c r="D145" s="194"/>
      <c r="E145" s="194"/>
      <c r="F145" s="194"/>
      <c r="G145" s="194"/>
      <c r="H145" s="194"/>
      <c r="I145" s="195"/>
      <c r="J145" s="79"/>
      <c r="K145" s="79"/>
      <c r="L145" s="79"/>
      <c r="M145" s="92"/>
      <c r="N145" s="79"/>
      <c r="O145" s="92"/>
      <c r="P145" s="196"/>
    </row>
    <row r="146" spans="1:16">
      <c r="A146" s="193"/>
      <c r="B146" s="79"/>
      <c r="C146" s="194"/>
      <c r="D146" s="194"/>
      <c r="E146" s="194"/>
      <c r="F146" s="194"/>
      <c r="G146" s="194"/>
      <c r="H146" s="194"/>
      <c r="I146" s="195"/>
      <c r="J146" s="79"/>
      <c r="K146" s="79"/>
      <c r="L146" s="79"/>
      <c r="M146" s="92"/>
      <c r="N146" s="79"/>
      <c r="O146" s="92"/>
      <c r="P146" s="196"/>
    </row>
    <row r="147" spans="1:16">
      <c r="A147" s="193"/>
      <c r="B147" s="79"/>
      <c r="C147" s="194"/>
      <c r="D147" s="194"/>
      <c r="E147" s="194"/>
      <c r="F147" s="194"/>
      <c r="G147" s="194"/>
      <c r="H147" s="194"/>
      <c r="I147" s="195"/>
      <c r="J147" s="79"/>
      <c r="K147" s="79"/>
      <c r="L147" s="79"/>
      <c r="M147" s="92"/>
      <c r="N147" s="79"/>
      <c r="O147" s="92"/>
      <c r="P147" s="196"/>
    </row>
    <row r="148" spans="1:16">
      <c r="A148" s="193"/>
      <c r="B148" s="79"/>
      <c r="C148" s="194"/>
      <c r="D148" s="194"/>
      <c r="E148" s="194"/>
      <c r="F148" s="194"/>
      <c r="G148" s="194"/>
      <c r="H148" s="194"/>
      <c r="I148" s="195"/>
      <c r="J148" s="79"/>
      <c r="K148" s="79"/>
      <c r="L148" s="79"/>
      <c r="M148" s="92"/>
      <c r="N148" s="79"/>
      <c r="O148" s="92"/>
      <c r="P148" s="196"/>
    </row>
    <row r="149" spans="1:16">
      <c r="A149" s="193"/>
      <c r="B149" s="79"/>
      <c r="C149" s="194"/>
      <c r="D149" s="194"/>
      <c r="E149" s="194"/>
      <c r="F149" s="194"/>
      <c r="G149" s="194"/>
      <c r="H149" s="194"/>
      <c r="I149" s="195"/>
      <c r="J149" s="79"/>
      <c r="K149" s="79"/>
      <c r="L149" s="79"/>
      <c r="M149" s="92"/>
      <c r="N149" s="79"/>
      <c r="O149" s="92"/>
      <c r="P149" s="196"/>
    </row>
    <row r="150" spans="1:16">
      <c r="A150" s="193"/>
      <c r="B150" s="79"/>
      <c r="C150" s="194"/>
      <c r="D150" s="194"/>
      <c r="E150" s="194"/>
      <c r="F150" s="194"/>
      <c r="G150" s="194"/>
      <c r="H150" s="194"/>
      <c r="I150" s="195"/>
      <c r="J150" s="79"/>
      <c r="K150" s="79"/>
      <c r="L150" s="79"/>
      <c r="M150" s="92"/>
      <c r="N150" s="79"/>
      <c r="O150" s="92"/>
      <c r="P150" s="196"/>
    </row>
    <row r="151" spans="1:16">
      <c r="A151" s="193"/>
      <c r="B151" s="79"/>
      <c r="C151" s="194"/>
      <c r="D151" s="194"/>
      <c r="E151" s="194"/>
      <c r="F151" s="194"/>
      <c r="G151" s="194"/>
      <c r="H151" s="194"/>
      <c r="I151" s="195"/>
      <c r="J151" s="79"/>
      <c r="K151" s="79"/>
      <c r="L151" s="79"/>
      <c r="M151" s="92"/>
      <c r="N151" s="79"/>
      <c r="O151" s="92"/>
      <c r="P151" s="196"/>
    </row>
    <row r="152" spans="1:16">
      <c r="A152" s="193"/>
      <c r="B152" s="79"/>
      <c r="C152" s="194"/>
      <c r="D152" s="194"/>
      <c r="E152" s="194"/>
      <c r="F152" s="194"/>
      <c r="G152" s="194"/>
      <c r="H152" s="194"/>
      <c r="I152" s="195"/>
      <c r="J152" s="79"/>
      <c r="K152" s="79"/>
      <c r="L152" s="79"/>
      <c r="M152" s="92"/>
      <c r="N152" s="79"/>
      <c r="O152" s="92"/>
      <c r="P152" s="196"/>
    </row>
    <row r="153" spans="1:16">
      <c r="A153" s="193"/>
      <c r="B153" s="79"/>
      <c r="C153" s="194"/>
      <c r="D153" s="194"/>
      <c r="E153" s="194"/>
      <c r="F153" s="194"/>
      <c r="G153" s="194"/>
      <c r="H153" s="194"/>
      <c r="I153" s="195"/>
      <c r="J153" s="79"/>
      <c r="K153" s="79"/>
      <c r="L153" s="79"/>
      <c r="M153" s="92"/>
      <c r="N153" s="79"/>
      <c r="O153" s="92"/>
      <c r="P153" s="196"/>
    </row>
    <row r="154" spans="1:16">
      <c r="A154" s="193"/>
      <c r="B154" s="79"/>
      <c r="C154" s="194"/>
      <c r="D154" s="194"/>
      <c r="E154" s="194"/>
      <c r="F154" s="194"/>
      <c r="G154" s="194"/>
      <c r="H154" s="194"/>
      <c r="I154" s="195"/>
      <c r="J154" s="79"/>
      <c r="K154" s="79"/>
      <c r="L154" s="79"/>
      <c r="M154" s="92"/>
      <c r="N154" s="79"/>
      <c r="O154" s="92"/>
      <c r="P154" s="196"/>
    </row>
    <row r="155" spans="1:16">
      <c r="A155" s="193"/>
      <c r="B155" s="79"/>
      <c r="C155" s="194"/>
      <c r="D155" s="194"/>
      <c r="E155" s="194"/>
      <c r="F155" s="194"/>
      <c r="G155" s="194"/>
      <c r="H155" s="194"/>
      <c r="I155" s="195"/>
      <c r="J155" s="79"/>
      <c r="K155" s="79"/>
      <c r="L155" s="79"/>
      <c r="M155" s="92"/>
      <c r="N155" s="79"/>
      <c r="O155" s="92"/>
      <c r="P155" s="196"/>
    </row>
    <row r="156" spans="1:16">
      <c r="A156" s="193"/>
      <c r="B156" s="79"/>
      <c r="C156" s="194"/>
      <c r="D156" s="194"/>
      <c r="E156" s="194"/>
      <c r="F156" s="194"/>
      <c r="G156" s="194"/>
      <c r="H156" s="194"/>
      <c r="I156" s="195"/>
      <c r="J156" s="79"/>
      <c r="K156" s="79"/>
      <c r="L156" s="79"/>
      <c r="M156" s="92"/>
      <c r="N156" s="79"/>
      <c r="O156" s="92"/>
      <c r="P156" s="196"/>
    </row>
    <row r="157" spans="1:16">
      <c r="A157" s="193"/>
      <c r="B157" s="79"/>
      <c r="C157" s="194"/>
      <c r="D157" s="194"/>
      <c r="E157" s="194"/>
      <c r="F157" s="194"/>
      <c r="G157" s="194"/>
      <c r="H157" s="194"/>
      <c r="I157" s="195"/>
      <c r="J157" s="79"/>
      <c r="K157" s="79"/>
      <c r="L157" s="79"/>
      <c r="M157" s="92"/>
      <c r="N157" s="79"/>
      <c r="O157" s="92"/>
      <c r="P157" s="196"/>
    </row>
    <row r="158" spans="1:16">
      <c r="A158" s="193"/>
      <c r="B158" s="79"/>
      <c r="C158" s="194"/>
      <c r="D158" s="194"/>
      <c r="E158" s="194"/>
      <c r="F158" s="194"/>
      <c r="G158" s="194"/>
      <c r="H158" s="194"/>
      <c r="I158" s="195"/>
      <c r="J158" s="79"/>
      <c r="K158" s="79"/>
      <c r="L158" s="79"/>
      <c r="M158" s="92"/>
      <c r="N158" s="79"/>
      <c r="O158" s="92"/>
      <c r="P158" s="196"/>
    </row>
    <row r="159" spans="1:16">
      <c r="A159" s="193"/>
      <c r="B159" s="79"/>
      <c r="C159" s="194"/>
      <c r="D159" s="194"/>
      <c r="E159" s="194"/>
      <c r="F159" s="194"/>
      <c r="G159" s="194"/>
      <c r="H159" s="194"/>
      <c r="I159" s="195"/>
      <c r="J159" s="79"/>
      <c r="K159" s="79"/>
      <c r="L159" s="79"/>
      <c r="M159" s="92"/>
      <c r="N159" s="79"/>
      <c r="O159" s="92"/>
      <c r="P159" s="196"/>
    </row>
    <row r="160" spans="1:16">
      <c r="A160" s="193"/>
      <c r="B160" s="79"/>
      <c r="C160" s="194"/>
      <c r="D160" s="194"/>
      <c r="E160" s="194"/>
      <c r="F160" s="194"/>
      <c r="G160" s="194"/>
      <c r="H160" s="194"/>
      <c r="I160" s="195"/>
      <c r="J160" s="79"/>
      <c r="K160" s="79"/>
      <c r="L160" s="79"/>
      <c r="M160" s="92"/>
      <c r="N160" s="79"/>
      <c r="O160" s="92"/>
      <c r="P160" s="196"/>
    </row>
    <row r="161" spans="1:16">
      <c r="A161" s="193"/>
      <c r="B161" s="79"/>
      <c r="C161" s="194"/>
      <c r="D161" s="194"/>
      <c r="E161" s="194"/>
      <c r="F161" s="194"/>
      <c r="G161" s="194"/>
      <c r="H161" s="194"/>
      <c r="I161" s="195"/>
      <c r="J161" s="79"/>
      <c r="K161" s="79"/>
      <c r="L161" s="79"/>
      <c r="M161" s="92"/>
      <c r="N161" s="79"/>
      <c r="O161" s="92"/>
      <c r="P161" s="196"/>
    </row>
    <row r="162" spans="1:16">
      <c r="A162" s="193"/>
      <c r="B162" s="79"/>
      <c r="C162" s="194"/>
      <c r="D162" s="194"/>
      <c r="E162" s="194"/>
      <c r="F162" s="194"/>
      <c r="G162" s="194"/>
      <c r="H162" s="194"/>
      <c r="I162" s="195"/>
      <c r="J162" s="79"/>
      <c r="K162" s="79"/>
      <c r="L162" s="79"/>
      <c r="M162" s="92"/>
      <c r="N162" s="79"/>
      <c r="O162" s="92"/>
      <c r="P162" s="196"/>
    </row>
    <row r="163" spans="1:16">
      <c r="A163" s="193"/>
      <c r="B163" s="79"/>
      <c r="C163" s="194"/>
      <c r="D163" s="194"/>
      <c r="E163" s="194"/>
      <c r="F163" s="194"/>
      <c r="G163" s="194"/>
      <c r="H163" s="194"/>
      <c r="I163" s="195"/>
      <c r="J163" s="79"/>
      <c r="K163" s="79"/>
      <c r="L163" s="79"/>
      <c r="M163" s="92"/>
      <c r="N163" s="79"/>
      <c r="O163" s="92"/>
      <c r="P163" s="196"/>
    </row>
    <row r="164" spans="1:16">
      <c r="A164" s="193"/>
      <c r="B164" s="79"/>
      <c r="C164" s="194"/>
      <c r="D164" s="194"/>
      <c r="E164" s="194"/>
      <c r="F164" s="194"/>
      <c r="G164" s="194"/>
      <c r="H164" s="194"/>
      <c r="I164" s="195"/>
      <c r="J164" s="79"/>
      <c r="K164" s="79"/>
      <c r="L164" s="79"/>
      <c r="M164" s="92"/>
      <c r="N164" s="79"/>
      <c r="O164" s="92"/>
      <c r="P164" s="196"/>
    </row>
    <row r="165" spans="1:16">
      <c r="A165" s="193"/>
      <c r="B165" s="79"/>
      <c r="C165" s="194"/>
      <c r="D165" s="194"/>
      <c r="E165" s="194"/>
      <c r="F165" s="194"/>
      <c r="G165" s="194"/>
      <c r="H165" s="194"/>
      <c r="I165" s="195"/>
      <c r="J165" s="79"/>
      <c r="K165" s="79"/>
      <c r="L165" s="79"/>
      <c r="M165" s="92"/>
      <c r="N165" s="79"/>
      <c r="O165" s="92"/>
      <c r="P165" s="196"/>
    </row>
    <row r="166" spans="1:16">
      <c r="A166" s="193"/>
      <c r="B166" s="79"/>
      <c r="C166" s="194"/>
      <c r="D166" s="194"/>
      <c r="E166" s="194"/>
      <c r="F166" s="194"/>
      <c r="G166" s="194"/>
      <c r="H166" s="194"/>
      <c r="I166" s="195"/>
      <c r="J166" s="79"/>
      <c r="K166" s="79"/>
      <c r="L166" s="79"/>
      <c r="M166" s="92"/>
      <c r="N166" s="79"/>
      <c r="O166" s="92"/>
      <c r="P166" s="196"/>
    </row>
    <row r="167" spans="1:16">
      <c r="A167" s="193"/>
      <c r="B167" s="79"/>
      <c r="C167" s="194"/>
      <c r="D167" s="194"/>
      <c r="E167" s="194"/>
      <c r="F167" s="194"/>
      <c r="G167" s="194"/>
      <c r="H167" s="194"/>
      <c r="I167" s="195"/>
      <c r="J167" s="79"/>
      <c r="K167" s="79"/>
      <c r="L167" s="79"/>
      <c r="M167" s="92"/>
      <c r="N167" s="79"/>
      <c r="O167" s="92"/>
      <c r="P167" s="196"/>
    </row>
    <row r="168" spans="1:16">
      <c r="A168" s="193"/>
      <c r="B168" s="79"/>
      <c r="C168" s="194"/>
      <c r="D168" s="194"/>
      <c r="E168" s="194"/>
      <c r="F168" s="194"/>
      <c r="G168" s="194"/>
      <c r="H168" s="194"/>
      <c r="I168" s="195"/>
      <c r="J168" s="79"/>
      <c r="K168" s="79"/>
      <c r="L168" s="79"/>
      <c r="M168" s="92"/>
      <c r="N168" s="79"/>
      <c r="O168" s="92"/>
      <c r="P168" s="196"/>
    </row>
    <row r="169" spans="1:16">
      <c r="A169" s="193"/>
      <c r="B169" s="79"/>
      <c r="C169" s="194"/>
      <c r="D169" s="194"/>
      <c r="E169" s="194"/>
      <c r="F169" s="194"/>
      <c r="G169" s="194"/>
      <c r="H169" s="194"/>
      <c r="I169" s="195"/>
      <c r="J169" s="79"/>
      <c r="K169" s="79"/>
      <c r="L169" s="79"/>
      <c r="M169" s="92"/>
      <c r="N169" s="79"/>
      <c r="O169" s="92"/>
      <c r="P169" s="196"/>
    </row>
    <row r="170" spans="1:16">
      <c r="A170" s="193"/>
      <c r="B170" s="79"/>
      <c r="C170" s="194"/>
      <c r="D170" s="194"/>
      <c r="E170" s="194"/>
      <c r="F170" s="194"/>
      <c r="G170" s="194"/>
      <c r="H170" s="194"/>
      <c r="I170" s="195"/>
      <c r="J170" s="79"/>
      <c r="K170" s="79"/>
      <c r="L170" s="79"/>
      <c r="M170" s="92"/>
      <c r="N170" s="79"/>
      <c r="O170" s="92"/>
      <c r="P170" s="196"/>
    </row>
    <row r="171" spans="1:16">
      <c r="A171" s="193"/>
      <c r="B171" s="79"/>
      <c r="C171" s="194"/>
      <c r="D171" s="194"/>
      <c r="E171" s="194"/>
      <c r="F171" s="194"/>
      <c r="G171" s="194"/>
      <c r="H171" s="194"/>
      <c r="I171" s="195"/>
      <c r="J171" s="79"/>
      <c r="K171" s="79"/>
      <c r="L171" s="79"/>
      <c r="M171" s="92"/>
      <c r="N171" s="79"/>
      <c r="O171" s="92"/>
      <c r="P171" s="196"/>
    </row>
    <row r="172" spans="1:16">
      <c r="A172" s="193"/>
      <c r="B172" s="79"/>
      <c r="C172" s="194"/>
      <c r="D172" s="194"/>
      <c r="E172" s="194"/>
      <c r="F172" s="194"/>
      <c r="G172" s="194"/>
      <c r="H172" s="194"/>
      <c r="I172" s="195"/>
      <c r="J172" s="79"/>
      <c r="K172" s="79"/>
      <c r="L172" s="79"/>
      <c r="M172" s="92"/>
      <c r="N172" s="79"/>
      <c r="O172" s="92"/>
      <c r="P172" s="196"/>
    </row>
    <row r="173" spans="1:16">
      <c r="A173" s="193"/>
      <c r="B173" s="79"/>
      <c r="C173" s="194"/>
      <c r="D173" s="194"/>
      <c r="E173" s="194"/>
      <c r="F173" s="194"/>
      <c r="G173" s="194"/>
      <c r="H173" s="194"/>
      <c r="I173" s="195"/>
      <c r="J173" s="79"/>
      <c r="K173" s="79"/>
      <c r="L173" s="79"/>
      <c r="M173" s="92"/>
      <c r="N173" s="79"/>
      <c r="O173" s="92"/>
      <c r="P173" s="196"/>
    </row>
    <row r="174" spans="1:16">
      <c r="A174" s="193"/>
      <c r="B174" s="79"/>
      <c r="C174" s="194"/>
      <c r="D174" s="194"/>
      <c r="E174" s="194"/>
      <c r="F174" s="194"/>
      <c r="G174" s="194"/>
      <c r="H174" s="194"/>
      <c r="I174" s="195"/>
      <c r="J174" s="79"/>
      <c r="K174" s="79"/>
      <c r="L174" s="79"/>
      <c r="M174" s="92"/>
      <c r="N174" s="79"/>
      <c r="O174" s="92"/>
      <c r="P174" s="196"/>
    </row>
    <row r="175" spans="1:16">
      <c r="A175" s="193"/>
      <c r="B175" s="79"/>
      <c r="C175" s="194"/>
      <c r="D175" s="194"/>
      <c r="E175" s="194"/>
      <c r="F175" s="194"/>
      <c r="G175" s="194"/>
      <c r="H175" s="194"/>
      <c r="I175" s="195"/>
      <c r="J175" s="79"/>
      <c r="K175" s="79"/>
      <c r="L175" s="79"/>
      <c r="M175" s="92"/>
      <c r="N175" s="79"/>
      <c r="O175" s="92"/>
      <c r="P175" s="196"/>
    </row>
    <row r="176" spans="1:16">
      <c r="A176" s="193"/>
      <c r="B176" s="79"/>
      <c r="C176" s="194"/>
      <c r="D176" s="194"/>
      <c r="E176" s="194"/>
      <c r="F176" s="194"/>
      <c r="G176" s="194"/>
      <c r="H176" s="194"/>
      <c r="I176" s="195"/>
      <c r="J176" s="79"/>
      <c r="K176" s="79"/>
      <c r="L176" s="79"/>
      <c r="M176" s="92"/>
      <c r="N176" s="79"/>
      <c r="O176" s="92"/>
      <c r="P176" s="196"/>
    </row>
    <row r="177" spans="1:16">
      <c r="A177" s="193"/>
      <c r="B177" s="79"/>
      <c r="C177" s="194"/>
      <c r="D177" s="194"/>
      <c r="E177" s="194"/>
      <c r="F177" s="194"/>
      <c r="G177" s="194"/>
      <c r="H177" s="194"/>
      <c r="I177" s="195"/>
      <c r="J177" s="79"/>
      <c r="K177" s="79"/>
      <c r="L177" s="79"/>
      <c r="M177" s="92"/>
      <c r="N177" s="79"/>
      <c r="O177" s="92"/>
      <c r="P177" s="196"/>
    </row>
    <row r="178" spans="1:16">
      <c r="A178" s="193"/>
      <c r="B178" s="79"/>
      <c r="C178" s="194"/>
      <c r="D178" s="194"/>
      <c r="E178" s="194"/>
      <c r="F178" s="194"/>
      <c r="G178" s="194"/>
      <c r="H178" s="194"/>
      <c r="I178" s="195"/>
      <c r="J178" s="79"/>
      <c r="K178" s="79"/>
      <c r="L178" s="79"/>
      <c r="M178" s="92"/>
      <c r="N178" s="79"/>
      <c r="O178" s="92"/>
      <c r="P178" s="196"/>
    </row>
    <row r="179" spans="1:16">
      <c r="A179" s="193"/>
      <c r="B179" s="79"/>
      <c r="C179" s="194"/>
      <c r="D179" s="194"/>
      <c r="E179" s="194"/>
      <c r="F179" s="194"/>
      <c r="G179" s="194"/>
      <c r="H179" s="194"/>
      <c r="I179" s="195"/>
      <c r="J179" s="79"/>
      <c r="K179" s="79"/>
      <c r="L179" s="79"/>
      <c r="M179" s="92"/>
      <c r="N179" s="79"/>
      <c r="O179" s="92"/>
      <c r="P179" s="196"/>
    </row>
    <row r="180" spans="1:16">
      <c r="A180" s="193"/>
      <c r="B180" s="79"/>
      <c r="C180" s="194"/>
      <c r="D180" s="194"/>
      <c r="E180" s="194"/>
      <c r="F180" s="194"/>
      <c r="G180" s="194"/>
      <c r="H180" s="194"/>
      <c r="I180" s="195"/>
      <c r="J180" s="79"/>
      <c r="K180" s="79"/>
      <c r="L180" s="79"/>
      <c r="M180" s="92"/>
      <c r="N180" s="79"/>
      <c r="O180" s="92"/>
      <c r="P180" s="196"/>
    </row>
    <row r="181" spans="1:16">
      <c r="A181" s="193"/>
      <c r="B181" s="79"/>
      <c r="C181" s="194"/>
      <c r="D181" s="194"/>
      <c r="E181" s="194"/>
      <c r="F181" s="194"/>
      <c r="G181" s="194"/>
      <c r="H181" s="194"/>
      <c r="I181" s="195"/>
      <c r="J181" s="79"/>
      <c r="K181" s="79"/>
      <c r="L181" s="79"/>
      <c r="M181" s="92"/>
      <c r="N181" s="79"/>
      <c r="O181" s="92"/>
      <c r="P181" s="196"/>
    </row>
    <row r="182" spans="1:16">
      <c r="A182" s="193"/>
      <c r="B182" s="79"/>
      <c r="C182" s="194"/>
      <c r="D182" s="194"/>
      <c r="E182" s="194"/>
      <c r="F182" s="194"/>
      <c r="G182" s="194"/>
      <c r="H182" s="194"/>
      <c r="I182" s="195"/>
      <c r="J182" s="79"/>
      <c r="K182" s="79"/>
      <c r="L182" s="79"/>
      <c r="M182" s="92"/>
      <c r="N182" s="79"/>
      <c r="O182" s="92"/>
      <c r="P182" s="196"/>
    </row>
    <row r="183" spans="1:16">
      <c r="A183" s="193"/>
      <c r="B183" s="79"/>
      <c r="C183" s="194"/>
      <c r="D183" s="194"/>
      <c r="E183" s="194"/>
      <c r="F183" s="194"/>
      <c r="G183" s="194"/>
      <c r="H183" s="194"/>
      <c r="I183" s="195"/>
      <c r="J183" s="79"/>
      <c r="K183" s="79"/>
      <c r="L183" s="79"/>
      <c r="M183" s="92"/>
      <c r="N183" s="79"/>
      <c r="O183" s="92"/>
      <c r="P183" s="196"/>
    </row>
    <row r="184" spans="1:16">
      <c r="A184" s="193"/>
      <c r="B184" s="79"/>
      <c r="C184" s="194"/>
      <c r="D184" s="194"/>
      <c r="E184" s="194"/>
      <c r="F184" s="194"/>
      <c r="G184" s="194"/>
      <c r="H184" s="194"/>
      <c r="I184" s="195"/>
      <c r="J184" s="79"/>
      <c r="K184" s="79"/>
      <c r="L184" s="79"/>
      <c r="M184" s="92"/>
      <c r="N184" s="79"/>
      <c r="O184" s="92"/>
      <c r="P184" s="196"/>
    </row>
    <row r="185" spans="1:16">
      <c r="A185" s="193"/>
      <c r="B185" s="79"/>
      <c r="C185" s="194"/>
      <c r="D185" s="194"/>
      <c r="E185" s="194"/>
      <c r="F185" s="194"/>
      <c r="G185" s="194"/>
      <c r="H185" s="194"/>
      <c r="I185" s="195"/>
      <c r="J185" s="79"/>
      <c r="K185" s="79"/>
      <c r="L185" s="79"/>
      <c r="M185" s="92"/>
      <c r="N185" s="79"/>
      <c r="O185" s="92"/>
      <c r="P185" s="196"/>
    </row>
    <row r="186" spans="1:16">
      <c r="A186" s="193"/>
      <c r="B186" s="79"/>
      <c r="C186" s="194"/>
      <c r="D186" s="194"/>
      <c r="E186" s="194"/>
      <c r="F186" s="194"/>
      <c r="G186" s="194"/>
      <c r="H186" s="194"/>
      <c r="I186" s="195"/>
      <c r="J186" s="79"/>
      <c r="K186" s="79"/>
      <c r="L186" s="79"/>
      <c r="M186" s="92"/>
      <c r="N186" s="79"/>
      <c r="O186" s="92"/>
      <c r="P186" s="196"/>
    </row>
    <row r="187" spans="1:16">
      <c r="A187" s="193"/>
      <c r="B187" s="79"/>
      <c r="C187" s="194"/>
      <c r="D187" s="194"/>
      <c r="E187" s="194"/>
      <c r="F187" s="194"/>
      <c r="G187" s="194"/>
      <c r="H187" s="194"/>
      <c r="I187" s="195"/>
      <c r="J187" s="79"/>
      <c r="K187" s="79"/>
      <c r="L187" s="79"/>
      <c r="M187" s="92"/>
      <c r="N187" s="79"/>
      <c r="O187" s="92"/>
      <c r="P187" s="196"/>
    </row>
    <row r="188" spans="1:16">
      <c r="A188" s="193"/>
      <c r="B188" s="79"/>
      <c r="C188" s="194"/>
      <c r="D188" s="194"/>
      <c r="E188" s="194"/>
      <c r="F188" s="194"/>
      <c r="G188" s="194"/>
      <c r="H188" s="194"/>
      <c r="I188" s="195"/>
      <c r="J188" s="79"/>
      <c r="K188" s="79"/>
      <c r="L188" s="79"/>
      <c r="M188" s="92"/>
      <c r="N188" s="79"/>
      <c r="O188" s="92"/>
      <c r="P188" s="196"/>
    </row>
    <row r="189" spans="1:16">
      <c r="A189" s="193"/>
      <c r="B189" s="79"/>
      <c r="C189" s="194"/>
      <c r="D189" s="194"/>
      <c r="E189" s="194"/>
      <c r="F189" s="194"/>
      <c r="G189" s="194"/>
      <c r="H189" s="194"/>
      <c r="I189" s="195"/>
      <c r="J189" s="79"/>
      <c r="K189" s="79"/>
      <c r="L189" s="79"/>
      <c r="M189" s="92"/>
      <c r="N189" s="79"/>
      <c r="O189" s="92"/>
      <c r="P189" s="196"/>
    </row>
    <row r="190" spans="1:16">
      <c r="A190" s="193"/>
      <c r="B190" s="79"/>
      <c r="C190" s="194"/>
      <c r="D190" s="194"/>
      <c r="E190" s="194"/>
      <c r="F190" s="194"/>
      <c r="G190" s="194"/>
      <c r="H190" s="194"/>
      <c r="I190" s="195"/>
      <c r="J190" s="79"/>
      <c r="K190" s="79"/>
      <c r="L190" s="79"/>
      <c r="M190" s="92"/>
      <c r="N190" s="79"/>
      <c r="O190" s="92"/>
      <c r="P190" s="196"/>
    </row>
  </sheetData>
  <mergeCells count="2">
    <mergeCell ref="D3:I3"/>
    <mergeCell ref="K3:P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0"/>
  <sheetViews>
    <sheetView workbookViewId="0">
      <pane xSplit="1" ySplit="4" topLeftCell="B95" activePane="bottomRight" state="frozen"/>
      <selection pane="topRight" activeCell="B1" sqref="B1"/>
      <selection pane="bottomLeft" activeCell="A4" sqref="A4"/>
      <selection pane="bottomRight"/>
    </sheetView>
  </sheetViews>
  <sheetFormatPr defaultColWidth="8.85546875" defaultRowHeight="12"/>
  <cols>
    <col min="1" max="1" width="15.28515625" style="72" customWidth="1"/>
    <col min="2" max="2" width="9.85546875" style="72" customWidth="1"/>
    <col min="3" max="8" width="11" style="72" customWidth="1"/>
    <col min="9" max="9" width="8.85546875" style="72" customWidth="1"/>
    <col min="10" max="10" width="8" style="72" customWidth="1"/>
    <col min="11" max="16" width="12.28515625" style="72" customWidth="1"/>
    <col min="17" max="17" width="8.85546875" style="72" customWidth="1"/>
    <col min="18" max="254" width="8.85546875" style="72"/>
    <col min="255" max="255" width="16.28515625" style="72" customWidth="1"/>
    <col min="256" max="257" width="9.85546875" style="72" customWidth="1"/>
    <col min="258" max="263" width="11" style="72" customWidth="1"/>
    <col min="264" max="264" width="8.85546875" style="72" customWidth="1"/>
    <col min="265" max="265" width="4.7109375" style="72" customWidth="1"/>
    <col min="266" max="272" width="12.28515625" style="72" customWidth="1"/>
    <col min="273" max="273" width="8.85546875" style="72" customWidth="1"/>
    <col min="274" max="510" width="8.85546875" style="72"/>
    <col min="511" max="511" width="16.28515625" style="72" customWidth="1"/>
    <col min="512" max="513" width="9.85546875" style="72" customWidth="1"/>
    <col min="514" max="519" width="11" style="72" customWidth="1"/>
    <col min="520" max="520" width="8.85546875" style="72" customWidth="1"/>
    <col min="521" max="521" width="4.7109375" style="72" customWidth="1"/>
    <col min="522" max="528" width="12.28515625" style="72" customWidth="1"/>
    <col min="529" max="529" width="8.85546875" style="72" customWidth="1"/>
    <col min="530" max="766" width="8.85546875" style="72"/>
    <col min="767" max="767" width="16.28515625" style="72" customWidth="1"/>
    <col min="768" max="769" width="9.85546875" style="72" customWidth="1"/>
    <col min="770" max="775" width="11" style="72" customWidth="1"/>
    <col min="776" max="776" width="8.85546875" style="72" customWidth="1"/>
    <col min="777" max="777" width="4.7109375" style="72" customWidth="1"/>
    <col min="778" max="784" width="12.28515625" style="72" customWidth="1"/>
    <col min="785" max="785" width="8.85546875" style="72" customWidth="1"/>
    <col min="786" max="1022" width="8.85546875" style="72"/>
    <col min="1023" max="1023" width="16.28515625" style="72" customWidth="1"/>
    <col min="1024" max="1025" width="9.85546875" style="72" customWidth="1"/>
    <col min="1026" max="1031" width="11" style="72" customWidth="1"/>
    <col min="1032" max="1032" width="8.85546875" style="72" customWidth="1"/>
    <col min="1033" max="1033" width="4.7109375" style="72" customWidth="1"/>
    <col min="1034" max="1040" width="12.28515625" style="72" customWidth="1"/>
    <col min="1041" max="1041" width="8.85546875" style="72" customWidth="1"/>
    <col min="1042" max="1278" width="8.85546875" style="72"/>
    <col min="1279" max="1279" width="16.28515625" style="72" customWidth="1"/>
    <col min="1280" max="1281" width="9.85546875" style="72" customWidth="1"/>
    <col min="1282" max="1287" width="11" style="72" customWidth="1"/>
    <col min="1288" max="1288" width="8.85546875" style="72" customWidth="1"/>
    <col min="1289" max="1289" width="4.7109375" style="72" customWidth="1"/>
    <col min="1290" max="1296" width="12.28515625" style="72" customWidth="1"/>
    <col min="1297" max="1297" width="8.85546875" style="72" customWidth="1"/>
    <col min="1298" max="1534" width="8.85546875" style="72"/>
    <col min="1535" max="1535" width="16.28515625" style="72" customWidth="1"/>
    <col min="1536" max="1537" width="9.85546875" style="72" customWidth="1"/>
    <col min="1538" max="1543" width="11" style="72" customWidth="1"/>
    <col min="1544" max="1544" width="8.85546875" style="72" customWidth="1"/>
    <col min="1545" max="1545" width="4.7109375" style="72" customWidth="1"/>
    <col min="1546" max="1552" width="12.28515625" style="72" customWidth="1"/>
    <col min="1553" max="1553" width="8.85546875" style="72" customWidth="1"/>
    <col min="1554" max="1790" width="8.85546875" style="72"/>
    <col min="1791" max="1791" width="16.28515625" style="72" customWidth="1"/>
    <col min="1792" max="1793" width="9.85546875" style="72" customWidth="1"/>
    <col min="1794" max="1799" width="11" style="72" customWidth="1"/>
    <col min="1800" max="1800" width="8.85546875" style="72" customWidth="1"/>
    <col min="1801" max="1801" width="4.7109375" style="72" customWidth="1"/>
    <col min="1802" max="1808" width="12.28515625" style="72" customWidth="1"/>
    <col min="1809" max="1809" width="8.85546875" style="72" customWidth="1"/>
    <col min="1810" max="2046" width="8.85546875" style="72"/>
    <col min="2047" max="2047" width="16.28515625" style="72" customWidth="1"/>
    <col min="2048" max="2049" width="9.85546875" style="72" customWidth="1"/>
    <col min="2050" max="2055" width="11" style="72" customWidth="1"/>
    <col min="2056" max="2056" width="8.85546875" style="72" customWidth="1"/>
    <col min="2057" max="2057" width="4.7109375" style="72" customWidth="1"/>
    <col min="2058" max="2064" width="12.28515625" style="72" customWidth="1"/>
    <col min="2065" max="2065" width="8.85546875" style="72" customWidth="1"/>
    <col min="2066" max="2302" width="8.85546875" style="72"/>
    <col min="2303" max="2303" width="16.28515625" style="72" customWidth="1"/>
    <col min="2304" max="2305" width="9.85546875" style="72" customWidth="1"/>
    <col min="2306" max="2311" width="11" style="72" customWidth="1"/>
    <col min="2312" max="2312" width="8.85546875" style="72" customWidth="1"/>
    <col min="2313" max="2313" width="4.7109375" style="72" customWidth="1"/>
    <col min="2314" max="2320" width="12.28515625" style="72" customWidth="1"/>
    <col min="2321" max="2321" width="8.85546875" style="72" customWidth="1"/>
    <col min="2322" max="2558" width="8.85546875" style="72"/>
    <col min="2559" max="2559" width="16.28515625" style="72" customWidth="1"/>
    <col min="2560" max="2561" width="9.85546875" style="72" customWidth="1"/>
    <col min="2562" max="2567" width="11" style="72" customWidth="1"/>
    <col min="2568" max="2568" width="8.85546875" style="72" customWidth="1"/>
    <col min="2569" max="2569" width="4.7109375" style="72" customWidth="1"/>
    <col min="2570" max="2576" width="12.28515625" style="72" customWidth="1"/>
    <col min="2577" max="2577" width="8.85546875" style="72" customWidth="1"/>
    <col min="2578" max="2814" width="8.85546875" style="72"/>
    <col min="2815" max="2815" width="16.28515625" style="72" customWidth="1"/>
    <col min="2816" max="2817" width="9.85546875" style="72" customWidth="1"/>
    <col min="2818" max="2823" width="11" style="72" customWidth="1"/>
    <col min="2824" max="2824" width="8.85546875" style="72" customWidth="1"/>
    <col min="2825" max="2825" width="4.7109375" style="72" customWidth="1"/>
    <col min="2826" max="2832" width="12.28515625" style="72" customWidth="1"/>
    <col min="2833" max="2833" width="8.85546875" style="72" customWidth="1"/>
    <col min="2834" max="3070" width="8.85546875" style="72"/>
    <col min="3071" max="3071" width="16.28515625" style="72" customWidth="1"/>
    <col min="3072" max="3073" width="9.85546875" style="72" customWidth="1"/>
    <col min="3074" max="3079" width="11" style="72" customWidth="1"/>
    <col min="3080" max="3080" width="8.85546875" style="72" customWidth="1"/>
    <col min="3081" max="3081" width="4.7109375" style="72" customWidth="1"/>
    <col min="3082" max="3088" width="12.28515625" style="72" customWidth="1"/>
    <col min="3089" max="3089" width="8.85546875" style="72" customWidth="1"/>
    <col min="3090" max="3326" width="8.85546875" style="72"/>
    <col min="3327" max="3327" width="16.28515625" style="72" customWidth="1"/>
    <col min="3328" max="3329" width="9.85546875" style="72" customWidth="1"/>
    <col min="3330" max="3335" width="11" style="72" customWidth="1"/>
    <col min="3336" max="3336" width="8.85546875" style="72" customWidth="1"/>
    <col min="3337" max="3337" width="4.7109375" style="72" customWidth="1"/>
    <col min="3338" max="3344" width="12.28515625" style="72" customWidth="1"/>
    <col min="3345" max="3345" width="8.85546875" style="72" customWidth="1"/>
    <col min="3346" max="3582" width="8.85546875" style="72"/>
    <col min="3583" max="3583" width="16.28515625" style="72" customWidth="1"/>
    <col min="3584" max="3585" width="9.85546875" style="72" customWidth="1"/>
    <col min="3586" max="3591" width="11" style="72" customWidth="1"/>
    <col min="3592" max="3592" width="8.85546875" style="72" customWidth="1"/>
    <col min="3593" max="3593" width="4.7109375" style="72" customWidth="1"/>
    <col min="3594" max="3600" width="12.28515625" style="72" customWidth="1"/>
    <col min="3601" max="3601" width="8.85546875" style="72" customWidth="1"/>
    <col min="3602" max="3838" width="8.85546875" style="72"/>
    <col min="3839" max="3839" width="16.28515625" style="72" customWidth="1"/>
    <col min="3840" max="3841" width="9.85546875" style="72" customWidth="1"/>
    <col min="3842" max="3847" width="11" style="72" customWidth="1"/>
    <col min="3848" max="3848" width="8.85546875" style="72" customWidth="1"/>
    <col min="3849" max="3849" width="4.7109375" style="72" customWidth="1"/>
    <col min="3850" max="3856" width="12.28515625" style="72" customWidth="1"/>
    <col min="3857" max="3857" width="8.85546875" style="72" customWidth="1"/>
    <col min="3858" max="4094" width="8.85546875" style="72"/>
    <col min="4095" max="4095" width="16.28515625" style="72" customWidth="1"/>
    <col min="4096" max="4097" width="9.85546875" style="72" customWidth="1"/>
    <col min="4098" max="4103" width="11" style="72" customWidth="1"/>
    <col min="4104" max="4104" width="8.85546875" style="72" customWidth="1"/>
    <col min="4105" max="4105" width="4.7109375" style="72" customWidth="1"/>
    <col min="4106" max="4112" width="12.28515625" style="72" customWidth="1"/>
    <col min="4113" max="4113" width="8.85546875" style="72" customWidth="1"/>
    <col min="4114" max="4350" width="8.85546875" style="72"/>
    <col min="4351" max="4351" width="16.28515625" style="72" customWidth="1"/>
    <col min="4352" max="4353" width="9.85546875" style="72" customWidth="1"/>
    <col min="4354" max="4359" width="11" style="72" customWidth="1"/>
    <col min="4360" max="4360" width="8.85546875" style="72" customWidth="1"/>
    <col min="4361" max="4361" width="4.7109375" style="72" customWidth="1"/>
    <col min="4362" max="4368" width="12.28515625" style="72" customWidth="1"/>
    <col min="4369" max="4369" width="8.85546875" style="72" customWidth="1"/>
    <col min="4370" max="4606" width="8.85546875" style="72"/>
    <col min="4607" max="4607" width="16.28515625" style="72" customWidth="1"/>
    <col min="4608" max="4609" width="9.85546875" style="72" customWidth="1"/>
    <col min="4610" max="4615" width="11" style="72" customWidth="1"/>
    <col min="4616" max="4616" width="8.85546875" style="72" customWidth="1"/>
    <col min="4617" max="4617" width="4.7109375" style="72" customWidth="1"/>
    <col min="4618" max="4624" width="12.28515625" style="72" customWidth="1"/>
    <col min="4625" max="4625" width="8.85546875" style="72" customWidth="1"/>
    <col min="4626" max="4862" width="8.85546875" style="72"/>
    <col min="4863" max="4863" width="16.28515625" style="72" customWidth="1"/>
    <col min="4864" max="4865" width="9.85546875" style="72" customWidth="1"/>
    <col min="4866" max="4871" width="11" style="72" customWidth="1"/>
    <col min="4872" max="4872" width="8.85546875" style="72" customWidth="1"/>
    <col min="4873" max="4873" width="4.7109375" style="72" customWidth="1"/>
    <col min="4874" max="4880" width="12.28515625" style="72" customWidth="1"/>
    <col min="4881" max="4881" width="8.85546875" style="72" customWidth="1"/>
    <col min="4882" max="5118" width="8.85546875" style="72"/>
    <col min="5119" max="5119" width="16.28515625" style="72" customWidth="1"/>
    <col min="5120" max="5121" width="9.85546875" style="72" customWidth="1"/>
    <col min="5122" max="5127" width="11" style="72" customWidth="1"/>
    <col min="5128" max="5128" width="8.85546875" style="72" customWidth="1"/>
    <col min="5129" max="5129" width="4.7109375" style="72" customWidth="1"/>
    <col min="5130" max="5136" width="12.28515625" style="72" customWidth="1"/>
    <col min="5137" max="5137" width="8.85546875" style="72" customWidth="1"/>
    <col min="5138" max="5374" width="8.85546875" style="72"/>
    <col min="5375" max="5375" width="16.28515625" style="72" customWidth="1"/>
    <col min="5376" max="5377" width="9.85546875" style="72" customWidth="1"/>
    <col min="5378" max="5383" width="11" style="72" customWidth="1"/>
    <col min="5384" max="5384" width="8.85546875" style="72" customWidth="1"/>
    <col min="5385" max="5385" width="4.7109375" style="72" customWidth="1"/>
    <col min="5386" max="5392" width="12.28515625" style="72" customWidth="1"/>
    <col min="5393" max="5393" width="8.85546875" style="72" customWidth="1"/>
    <col min="5394" max="5630" width="8.85546875" style="72"/>
    <col min="5631" max="5631" width="16.28515625" style="72" customWidth="1"/>
    <col min="5632" max="5633" width="9.85546875" style="72" customWidth="1"/>
    <col min="5634" max="5639" width="11" style="72" customWidth="1"/>
    <col min="5640" max="5640" width="8.85546875" style="72" customWidth="1"/>
    <col min="5641" max="5641" width="4.7109375" style="72" customWidth="1"/>
    <col min="5642" max="5648" width="12.28515625" style="72" customWidth="1"/>
    <col min="5649" max="5649" width="8.85546875" style="72" customWidth="1"/>
    <col min="5650" max="5886" width="8.85546875" style="72"/>
    <col min="5887" max="5887" width="16.28515625" style="72" customWidth="1"/>
    <col min="5888" max="5889" width="9.85546875" style="72" customWidth="1"/>
    <col min="5890" max="5895" width="11" style="72" customWidth="1"/>
    <col min="5896" max="5896" width="8.85546875" style="72" customWidth="1"/>
    <col min="5897" max="5897" width="4.7109375" style="72" customWidth="1"/>
    <col min="5898" max="5904" width="12.28515625" style="72" customWidth="1"/>
    <col min="5905" max="5905" width="8.85546875" style="72" customWidth="1"/>
    <col min="5906" max="6142" width="8.85546875" style="72"/>
    <col min="6143" max="6143" width="16.28515625" style="72" customWidth="1"/>
    <col min="6144" max="6145" width="9.85546875" style="72" customWidth="1"/>
    <col min="6146" max="6151" width="11" style="72" customWidth="1"/>
    <col min="6152" max="6152" width="8.85546875" style="72" customWidth="1"/>
    <col min="6153" max="6153" width="4.7109375" style="72" customWidth="1"/>
    <col min="6154" max="6160" width="12.28515625" style="72" customWidth="1"/>
    <col min="6161" max="6161" width="8.85546875" style="72" customWidth="1"/>
    <col min="6162" max="6398" width="8.85546875" style="72"/>
    <col min="6399" max="6399" width="16.28515625" style="72" customWidth="1"/>
    <col min="6400" max="6401" width="9.85546875" style="72" customWidth="1"/>
    <col min="6402" max="6407" width="11" style="72" customWidth="1"/>
    <col min="6408" max="6408" width="8.85546875" style="72" customWidth="1"/>
    <col min="6409" max="6409" width="4.7109375" style="72" customWidth="1"/>
    <col min="6410" max="6416" width="12.28515625" style="72" customWidth="1"/>
    <col min="6417" max="6417" width="8.85546875" style="72" customWidth="1"/>
    <col min="6418" max="6654" width="8.85546875" style="72"/>
    <col min="6655" max="6655" width="16.28515625" style="72" customWidth="1"/>
    <col min="6656" max="6657" width="9.85546875" style="72" customWidth="1"/>
    <col min="6658" max="6663" width="11" style="72" customWidth="1"/>
    <col min="6664" max="6664" width="8.85546875" style="72" customWidth="1"/>
    <col min="6665" max="6665" width="4.7109375" style="72" customWidth="1"/>
    <col min="6666" max="6672" width="12.28515625" style="72" customWidth="1"/>
    <col min="6673" max="6673" width="8.85546875" style="72" customWidth="1"/>
    <col min="6674" max="6910" width="8.85546875" style="72"/>
    <col min="6911" max="6911" width="16.28515625" style="72" customWidth="1"/>
    <col min="6912" max="6913" width="9.85546875" style="72" customWidth="1"/>
    <col min="6914" max="6919" width="11" style="72" customWidth="1"/>
    <col min="6920" max="6920" width="8.85546875" style="72" customWidth="1"/>
    <col min="6921" max="6921" width="4.7109375" style="72" customWidth="1"/>
    <col min="6922" max="6928" width="12.28515625" style="72" customWidth="1"/>
    <col min="6929" max="6929" width="8.85546875" style="72" customWidth="1"/>
    <col min="6930" max="7166" width="8.85546875" style="72"/>
    <col min="7167" max="7167" width="16.28515625" style="72" customWidth="1"/>
    <col min="7168" max="7169" width="9.85546875" style="72" customWidth="1"/>
    <col min="7170" max="7175" width="11" style="72" customWidth="1"/>
    <col min="7176" max="7176" width="8.85546875" style="72" customWidth="1"/>
    <col min="7177" max="7177" width="4.7109375" style="72" customWidth="1"/>
    <col min="7178" max="7184" width="12.28515625" style="72" customWidth="1"/>
    <col min="7185" max="7185" width="8.85546875" style="72" customWidth="1"/>
    <col min="7186" max="7422" width="8.85546875" style="72"/>
    <col min="7423" max="7423" width="16.28515625" style="72" customWidth="1"/>
    <col min="7424" max="7425" width="9.85546875" style="72" customWidth="1"/>
    <col min="7426" max="7431" width="11" style="72" customWidth="1"/>
    <col min="7432" max="7432" width="8.85546875" style="72" customWidth="1"/>
    <col min="7433" max="7433" width="4.7109375" style="72" customWidth="1"/>
    <col min="7434" max="7440" width="12.28515625" style="72" customWidth="1"/>
    <col min="7441" max="7441" width="8.85546875" style="72" customWidth="1"/>
    <col min="7442" max="7678" width="8.85546875" style="72"/>
    <col min="7679" max="7679" width="16.28515625" style="72" customWidth="1"/>
    <col min="7680" max="7681" width="9.85546875" style="72" customWidth="1"/>
    <col min="7682" max="7687" width="11" style="72" customWidth="1"/>
    <col min="7688" max="7688" width="8.85546875" style="72" customWidth="1"/>
    <col min="7689" max="7689" width="4.7109375" style="72" customWidth="1"/>
    <col min="7690" max="7696" width="12.28515625" style="72" customWidth="1"/>
    <col min="7697" max="7697" width="8.85546875" style="72" customWidth="1"/>
    <col min="7698" max="7934" width="8.85546875" style="72"/>
    <col min="7935" max="7935" width="16.28515625" style="72" customWidth="1"/>
    <col min="7936" max="7937" width="9.85546875" style="72" customWidth="1"/>
    <col min="7938" max="7943" width="11" style="72" customWidth="1"/>
    <col min="7944" max="7944" width="8.85546875" style="72" customWidth="1"/>
    <col min="7945" max="7945" width="4.7109375" style="72" customWidth="1"/>
    <col min="7946" max="7952" width="12.28515625" style="72" customWidth="1"/>
    <col min="7953" max="7953" width="8.85546875" style="72" customWidth="1"/>
    <col min="7954" max="8190" width="8.85546875" style="72"/>
    <col min="8191" max="8191" width="16.28515625" style="72" customWidth="1"/>
    <col min="8192" max="8193" width="9.85546875" style="72" customWidth="1"/>
    <col min="8194" max="8199" width="11" style="72" customWidth="1"/>
    <col min="8200" max="8200" width="8.85546875" style="72" customWidth="1"/>
    <col min="8201" max="8201" width="4.7109375" style="72" customWidth="1"/>
    <col min="8202" max="8208" width="12.28515625" style="72" customWidth="1"/>
    <col min="8209" max="8209" width="8.85546875" style="72" customWidth="1"/>
    <col min="8210" max="8446" width="8.85546875" style="72"/>
    <col min="8447" max="8447" width="16.28515625" style="72" customWidth="1"/>
    <col min="8448" max="8449" width="9.85546875" style="72" customWidth="1"/>
    <col min="8450" max="8455" width="11" style="72" customWidth="1"/>
    <col min="8456" max="8456" width="8.85546875" style="72" customWidth="1"/>
    <col min="8457" max="8457" width="4.7109375" style="72" customWidth="1"/>
    <col min="8458" max="8464" width="12.28515625" style="72" customWidth="1"/>
    <col min="8465" max="8465" width="8.85546875" style="72" customWidth="1"/>
    <col min="8466" max="8702" width="8.85546875" style="72"/>
    <col min="8703" max="8703" width="16.28515625" style="72" customWidth="1"/>
    <col min="8704" max="8705" width="9.85546875" style="72" customWidth="1"/>
    <col min="8706" max="8711" width="11" style="72" customWidth="1"/>
    <col min="8712" max="8712" width="8.85546875" style="72" customWidth="1"/>
    <col min="8713" max="8713" width="4.7109375" style="72" customWidth="1"/>
    <col min="8714" max="8720" width="12.28515625" style="72" customWidth="1"/>
    <col min="8721" max="8721" width="8.85546875" style="72" customWidth="1"/>
    <col min="8722" max="8958" width="8.85546875" style="72"/>
    <col min="8959" max="8959" width="16.28515625" style="72" customWidth="1"/>
    <col min="8960" max="8961" width="9.85546875" style="72" customWidth="1"/>
    <col min="8962" max="8967" width="11" style="72" customWidth="1"/>
    <col min="8968" max="8968" width="8.85546875" style="72" customWidth="1"/>
    <col min="8969" max="8969" width="4.7109375" style="72" customWidth="1"/>
    <col min="8970" max="8976" width="12.28515625" style="72" customWidth="1"/>
    <col min="8977" max="8977" width="8.85546875" style="72" customWidth="1"/>
    <col min="8978" max="9214" width="8.85546875" style="72"/>
    <col min="9215" max="9215" width="16.28515625" style="72" customWidth="1"/>
    <col min="9216" max="9217" width="9.85546875" style="72" customWidth="1"/>
    <col min="9218" max="9223" width="11" style="72" customWidth="1"/>
    <col min="9224" max="9224" width="8.85546875" style="72" customWidth="1"/>
    <col min="9225" max="9225" width="4.7109375" style="72" customWidth="1"/>
    <col min="9226" max="9232" width="12.28515625" style="72" customWidth="1"/>
    <col min="9233" max="9233" width="8.85546875" style="72" customWidth="1"/>
    <col min="9234" max="9470" width="8.85546875" style="72"/>
    <col min="9471" max="9471" width="16.28515625" style="72" customWidth="1"/>
    <col min="9472" max="9473" width="9.85546875" style="72" customWidth="1"/>
    <col min="9474" max="9479" width="11" style="72" customWidth="1"/>
    <col min="9480" max="9480" width="8.85546875" style="72" customWidth="1"/>
    <col min="9481" max="9481" width="4.7109375" style="72" customWidth="1"/>
    <col min="9482" max="9488" width="12.28515625" style="72" customWidth="1"/>
    <col min="9489" max="9489" width="8.85546875" style="72" customWidth="1"/>
    <col min="9490" max="9726" width="8.85546875" style="72"/>
    <col min="9727" max="9727" width="16.28515625" style="72" customWidth="1"/>
    <col min="9728" max="9729" width="9.85546875" style="72" customWidth="1"/>
    <col min="9730" max="9735" width="11" style="72" customWidth="1"/>
    <col min="9736" max="9736" width="8.85546875" style="72" customWidth="1"/>
    <col min="9737" max="9737" width="4.7109375" style="72" customWidth="1"/>
    <col min="9738" max="9744" width="12.28515625" style="72" customWidth="1"/>
    <col min="9745" max="9745" width="8.85546875" style="72" customWidth="1"/>
    <col min="9746" max="9982" width="8.85546875" style="72"/>
    <col min="9983" max="9983" width="16.28515625" style="72" customWidth="1"/>
    <col min="9984" max="9985" width="9.85546875" style="72" customWidth="1"/>
    <col min="9986" max="9991" width="11" style="72" customWidth="1"/>
    <col min="9992" max="9992" width="8.85546875" style="72" customWidth="1"/>
    <col min="9993" max="9993" width="4.7109375" style="72" customWidth="1"/>
    <col min="9994" max="10000" width="12.28515625" style="72" customWidth="1"/>
    <col min="10001" max="10001" width="8.85546875" style="72" customWidth="1"/>
    <col min="10002" max="10238" width="8.85546875" style="72"/>
    <col min="10239" max="10239" width="16.28515625" style="72" customWidth="1"/>
    <col min="10240" max="10241" width="9.85546875" style="72" customWidth="1"/>
    <col min="10242" max="10247" width="11" style="72" customWidth="1"/>
    <col min="10248" max="10248" width="8.85546875" style="72" customWidth="1"/>
    <col min="10249" max="10249" width="4.7109375" style="72" customWidth="1"/>
    <col min="10250" max="10256" width="12.28515625" style="72" customWidth="1"/>
    <col min="10257" max="10257" width="8.85546875" style="72" customWidth="1"/>
    <col min="10258" max="10494" width="8.85546875" style="72"/>
    <col min="10495" max="10495" width="16.28515625" style="72" customWidth="1"/>
    <col min="10496" max="10497" width="9.85546875" style="72" customWidth="1"/>
    <col min="10498" max="10503" width="11" style="72" customWidth="1"/>
    <col min="10504" max="10504" width="8.85546875" style="72" customWidth="1"/>
    <col min="10505" max="10505" width="4.7109375" style="72" customWidth="1"/>
    <col min="10506" max="10512" width="12.28515625" style="72" customWidth="1"/>
    <col min="10513" max="10513" width="8.85546875" style="72" customWidth="1"/>
    <col min="10514" max="10750" width="8.85546875" style="72"/>
    <col min="10751" max="10751" width="16.28515625" style="72" customWidth="1"/>
    <col min="10752" max="10753" width="9.85546875" style="72" customWidth="1"/>
    <col min="10754" max="10759" width="11" style="72" customWidth="1"/>
    <col min="10760" max="10760" width="8.85546875" style="72" customWidth="1"/>
    <col min="10761" max="10761" width="4.7109375" style="72" customWidth="1"/>
    <col min="10762" max="10768" width="12.28515625" style="72" customWidth="1"/>
    <col min="10769" max="10769" width="8.85546875" style="72" customWidth="1"/>
    <col min="10770" max="11006" width="8.85546875" style="72"/>
    <col min="11007" max="11007" width="16.28515625" style="72" customWidth="1"/>
    <col min="11008" max="11009" width="9.85546875" style="72" customWidth="1"/>
    <col min="11010" max="11015" width="11" style="72" customWidth="1"/>
    <col min="11016" max="11016" width="8.85546875" style="72" customWidth="1"/>
    <col min="11017" max="11017" width="4.7109375" style="72" customWidth="1"/>
    <col min="11018" max="11024" width="12.28515625" style="72" customWidth="1"/>
    <col min="11025" max="11025" width="8.85546875" style="72" customWidth="1"/>
    <col min="11026" max="11262" width="8.85546875" style="72"/>
    <col min="11263" max="11263" width="16.28515625" style="72" customWidth="1"/>
    <col min="11264" max="11265" width="9.85546875" style="72" customWidth="1"/>
    <col min="11266" max="11271" width="11" style="72" customWidth="1"/>
    <col min="11272" max="11272" width="8.85546875" style="72" customWidth="1"/>
    <col min="11273" max="11273" width="4.7109375" style="72" customWidth="1"/>
    <col min="11274" max="11280" width="12.28515625" style="72" customWidth="1"/>
    <col min="11281" max="11281" width="8.85546875" style="72" customWidth="1"/>
    <col min="11282" max="11518" width="8.85546875" style="72"/>
    <col min="11519" max="11519" width="16.28515625" style="72" customWidth="1"/>
    <col min="11520" max="11521" width="9.85546875" style="72" customWidth="1"/>
    <col min="11522" max="11527" width="11" style="72" customWidth="1"/>
    <col min="11528" max="11528" width="8.85546875" style="72" customWidth="1"/>
    <col min="11529" max="11529" width="4.7109375" style="72" customWidth="1"/>
    <col min="11530" max="11536" width="12.28515625" style="72" customWidth="1"/>
    <col min="11537" max="11537" width="8.85546875" style="72" customWidth="1"/>
    <col min="11538" max="11774" width="8.85546875" style="72"/>
    <col min="11775" max="11775" width="16.28515625" style="72" customWidth="1"/>
    <col min="11776" max="11777" width="9.85546875" style="72" customWidth="1"/>
    <col min="11778" max="11783" width="11" style="72" customWidth="1"/>
    <col min="11784" max="11784" width="8.85546875" style="72" customWidth="1"/>
    <col min="11785" max="11785" width="4.7109375" style="72" customWidth="1"/>
    <col min="11786" max="11792" width="12.28515625" style="72" customWidth="1"/>
    <col min="11793" max="11793" width="8.85546875" style="72" customWidth="1"/>
    <col min="11794" max="12030" width="8.85546875" style="72"/>
    <col min="12031" max="12031" width="16.28515625" style="72" customWidth="1"/>
    <col min="12032" max="12033" width="9.85546875" style="72" customWidth="1"/>
    <col min="12034" max="12039" width="11" style="72" customWidth="1"/>
    <col min="12040" max="12040" width="8.85546875" style="72" customWidth="1"/>
    <col min="12041" max="12041" width="4.7109375" style="72" customWidth="1"/>
    <col min="12042" max="12048" width="12.28515625" style="72" customWidth="1"/>
    <col min="12049" max="12049" width="8.85546875" style="72" customWidth="1"/>
    <col min="12050" max="12286" width="8.85546875" style="72"/>
    <col min="12287" max="12287" width="16.28515625" style="72" customWidth="1"/>
    <col min="12288" max="12289" width="9.85546875" style="72" customWidth="1"/>
    <col min="12290" max="12295" width="11" style="72" customWidth="1"/>
    <col min="12296" max="12296" width="8.85546875" style="72" customWidth="1"/>
    <col min="12297" max="12297" width="4.7109375" style="72" customWidth="1"/>
    <col min="12298" max="12304" width="12.28515625" style="72" customWidth="1"/>
    <col min="12305" max="12305" width="8.85546875" style="72" customWidth="1"/>
    <col min="12306" max="12542" width="8.85546875" style="72"/>
    <col min="12543" max="12543" width="16.28515625" style="72" customWidth="1"/>
    <col min="12544" max="12545" width="9.85546875" style="72" customWidth="1"/>
    <col min="12546" max="12551" width="11" style="72" customWidth="1"/>
    <col min="12552" max="12552" width="8.85546875" style="72" customWidth="1"/>
    <col min="12553" max="12553" width="4.7109375" style="72" customWidth="1"/>
    <col min="12554" max="12560" width="12.28515625" style="72" customWidth="1"/>
    <col min="12561" max="12561" width="8.85546875" style="72" customWidth="1"/>
    <col min="12562" max="12798" width="8.85546875" style="72"/>
    <col min="12799" max="12799" width="16.28515625" style="72" customWidth="1"/>
    <col min="12800" max="12801" width="9.85546875" style="72" customWidth="1"/>
    <col min="12802" max="12807" width="11" style="72" customWidth="1"/>
    <col min="12808" max="12808" width="8.85546875" style="72" customWidth="1"/>
    <col min="12809" max="12809" width="4.7109375" style="72" customWidth="1"/>
    <col min="12810" max="12816" width="12.28515625" style="72" customWidth="1"/>
    <col min="12817" max="12817" width="8.85546875" style="72" customWidth="1"/>
    <col min="12818" max="13054" width="8.85546875" style="72"/>
    <col min="13055" max="13055" width="16.28515625" style="72" customWidth="1"/>
    <col min="13056" max="13057" width="9.85546875" style="72" customWidth="1"/>
    <col min="13058" max="13063" width="11" style="72" customWidth="1"/>
    <col min="13064" max="13064" width="8.85546875" style="72" customWidth="1"/>
    <col min="13065" max="13065" width="4.7109375" style="72" customWidth="1"/>
    <col min="13066" max="13072" width="12.28515625" style="72" customWidth="1"/>
    <col min="13073" max="13073" width="8.85546875" style="72" customWidth="1"/>
    <col min="13074" max="13310" width="8.85546875" style="72"/>
    <col min="13311" max="13311" width="16.28515625" style="72" customWidth="1"/>
    <col min="13312" max="13313" width="9.85546875" style="72" customWidth="1"/>
    <col min="13314" max="13319" width="11" style="72" customWidth="1"/>
    <col min="13320" max="13320" width="8.85546875" style="72" customWidth="1"/>
    <col min="13321" max="13321" width="4.7109375" style="72" customWidth="1"/>
    <col min="13322" max="13328" width="12.28515625" style="72" customWidth="1"/>
    <col min="13329" max="13329" width="8.85546875" style="72" customWidth="1"/>
    <col min="13330" max="13566" width="8.85546875" style="72"/>
    <col min="13567" max="13567" width="16.28515625" style="72" customWidth="1"/>
    <col min="13568" max="13569" width="9.85546875" style="72" customWidth="1"/>
    <col min="13570" max="13575" width="11" style="72" customWidth="1"/>
    <col min="13576" max="13576" width="8.85546875" style="72" customWidth="1"/>
    <col min="13577" max="13577" width="4.7109375" style="72" customWidth="1"/>
    <col min="13578" max="13584" width="12.28515625" style="72" customWidth="1"/>
    <col min="13585" max="13585" width="8.85546875" style="72" customWidth="1"/>
    <col min="13586" max="13822" width="8.85546875" style="72"/>
    <col min="13823" max="13823" width="16.28515625" style="72" customWidth="1"/>
    <col min="13824" max="13825" width="9.85546875" style="72" customWidth="1"/>
    <col min="13826" max="13831" width="11" style="72" customWidth="1"/>
    <col min="13832" max="13832" width="8.85546875" style="72" customWidth="1"/>
    <col min="13833" max="13833" width="4.7109375" style="72" customWidth="1"/>
    <col min="13834" max="13840" width="12.28515625" style="72" customWidth="1"/>
    <col min="13841" max="13841" width="8.85546875" style="72" customWidth="1"/>
    <col min="13842" max="14078" width="8.85546875" style="72"/>
    <col min="14079" max="14079" width="16.28515625" style="72" customWidth="1"/>
    <col min="14080" max="14081" width="9.85546875" style="72" customWidth="1"/>
    <col min="14082" max="14087" width="11" style="72" customWidth="1"/>
    <col min="14088" max="14088" width="8.85546875" style="72" customWidth="1"/>
    <col min="14089" max="14089" width="4.7109375" style="72" customWidth="1"/>
    <col min="14090" max="14096" width="12.28515625" style="72" customWidth="1"/>
    <col min="14097" max="14097" width="8.85546875" style="72" customWidth="1"/>
    <col min="14098" max="14334" width="8.85546875" style="72"/>
    <col min="14335" max="14335" width="16.28515625" style="72" customWidth="1"/>
    <col min="14336" max="14337" width="9.85546875" style="72" customWidth="1"/>
    <col min="14338" max="14343" width="11" style="72" customWidth="1"/>
    <col min="14344" max="14344" width="8.85546875" style="72" customWidth="1"/>
    <col min="14345" max="14345" width="4.7109375" style="72" customWidth="1"/>
    <col min="14346" max="14352" width="12.28515625" style="72" customWidth="1"/>
    <col min="14353" max="14353" width="8.85546875" style="72" customWidth="1"/>
    <col min="14354" max="14590" width="8.85546875" style="72"/>
    <col min="14591" max="14591" width="16.28515625" style="72" customWidth="1"/>
    <col min="14592" max="14593" width="9.85546875" style="72" customWidth="1"/>
    <col min="14594" max="14599" width="11" style="72" customWidth="1"/>
    <col min="14600" max="14600" width="8.85546875" style="72" customWidth="1"/>
    <col min="14601" max="14601" width="4.7109375" style="72" customWidth="1"/>
    <col min="14602" max="14608" width="12.28515625" style="72" customWidth="1"/>
    <col min="14609" max="14609" width="8.85546875" style="72" customWidth="1"/>
    <col min="14610" max="14846" width="8.85546875" style="72"/>
    <col min="14847" max="14847" width="16.28515625" style="72" customWidth="1"/>
    <col min="14848" max="14849" width="9.85546875" style="72" customWidth="1"/>
    <col min="14850" max="14855" width="11" style="72" customWidth="1"/>
    <col min="14856" max="14856" width="8.85546875" style="72" customWidth="1"/>
    <col min="14857" max="14857" width="4.7109375" style="72" customWidth="1"/>
    <col min="14858" max="14864" width="12.28515625" style="72" customWidth="1"/>
    <col min="14865" max="14865" width="8.85546875" style="72" customWidth="1"/>
    <col min="14866" max="15102" width="8.85546875" style="72"/>
    <col min="15103" max="15103" width="16.28515625" style="72" customWidth="1"/>
    <col min="15104" max="15105" width="9.85546875" style="72" customWidth="1"/>
    <col min="15106" max="15111" width="11" style="72" customWidth="1"/>
    <col min="15112" max="15112" width="8.85546875" style="72" customWidth="1"/>
    <col min="15113" max="15113" width="4.7109375" style="72" customWidth="1"/>
    <col min="15114" max="15120" width="12.28515625" style="72" customWidth="1"/>
    <col min="15121" max="15121" width="8.85546875" style="72" customWidth="1"/>
    <col min="15122" max="15358" width="8.85546875" style="72"/>
    <col min="15359" max="15359" width="16.28515625" style="72" customWidth="1"/>
    <col min="15360" max="15361" width="9.85546875" style="72" customWidth="1"/>
    <col min="15362" max="15367" width="11" style="72" customWidth="1"/>
    <col min="15368" max="15368" width="8.85546875" style="72" customWidth="1"/>
    <col min="15369" max="15369" width="4.7109375" style="72" customWidth="1"/>
    <col min="15370" max="15376" width="12.28515625" style="72" customWidth="1"/>
    <col min="15377" max="15377" width="8.85546875" style="72" customWidth="1"/>
    <col min="15378" max="15614" width="8.85546875" style="72"/>
    <col min="15615" max="15615" width="16.28515625" style="72" customWidth="1"/>
    <col min="15616" max="15617" width="9.85546875" style="72" customWidth="1"/>
    <col min="15618" max="15623" width="11" style="72" customWidth="1"/>
    <col min="15624" max="15624" width="8.85546875" style="72" customWidth="1"/>
    <col min="15625" max="15625" width="4.7109375" style="72" customWidth="1"/>
    <col min="15626" max="15632" width="12.28515625" style="72" customWidth="1"/>
    <col min="15633" max="15633" width="8.85546875" style="72" customWidth="1"/>
    <col min="15634" max="15870" width="8.85546875" style="72"/>
    <col min="15871" max="15871" width="16.28515625" style="72" customWidth="1"/>
    <col min="15872" max="15873" width="9.85546875" style="72" customWidth="1"/>
    <col min="15874" max="15879" width="11" style="72" customWidth="1"/>
    <col min="15880" max="15880" width="8.85546875" style="72" customWidth="1"/>
    <col min="15881" max="15881" width="4.7109375" style="72" customWidth="1"/>
    <col min="15882" max="15888" width="12.28515625" style="72" customWidth="1"/>
    <col min="15889" max="15889" width="8.85546875" style="72" customWidth="1"/>
    <col min="15890" max="16126" width="8.85546875" style="72"/>
    <col min="16127" max="16127" width="16.28515625" style="72" customWidth="1"/>
    <col min="16128" max="16129" width="9.85546875" style="72" customWidth="1"/>
    <col min="16130" max="16135" width="11" style="72" customWidth="1"/>
    <col min="16136" max="16136" width="8.85546875" style="72" customWidth="1"/>
    <col min="16137" max="16137" width="4.7109375" style="72" customWidth="1"/>
    <col min="16138" max="16144" width="12.28515625" style="72" customWidth="1"/>
    <col min="16145" max="16145" width="8.85546875" style="72" customWidth="1"/>
    <col min="16146" max="16384" width="8.85546875" style="72"/>
  </cols>
  <sheetData>
    <row r="1" spans="1:17" ht="18" customHeight="1">
      <c r="A1" s="176" t="s">
        <v>1258</v>
      </c>
    </row>
    <row r="2" spans="1:17" ht="18" customHeight="1">
      <c r="A2" s="363" t="s">
        <v>1269</v>
      </c>
    </row>
    <row r="3" spans="1:17" s="28" customFormat="1">
      <c r="A3" s="187"/>
      <c r="B3" s="187"/>
      <c r="C3" s="187"/>
      <c r="D3" s="463" t="s">
        <v>1279</v>
      </c>
      <c r="E3" s="463"/>
      <c r="F3" s="463"/>
      <c r="G3" s="463"/>
      <c r="H3" s="463"/>
      <c r="I3" s="463"/>
      <c r="J3" s="187"/>
      <c r="K3" s="463" t="s">
        <v>1280</v>
      </c>
      <c r="L3" s="463"/>
      <c r="M3" s="463"/>
      <c r="N3" s="463"/>
      <c r="O3" s="463"/>
      <c r="P3" s="463"/>
      <c r="Q3" s="187"/>
    </row>
    <row r="4" spans="1:17" s="204" customFormat="1" ht="27">
      <c r="A4" s="188" t="s">
        <v>123</v>
      </c>
      <c r="B4" s="189" t="s">
        <v>945</v>
      </c>
      <c r="C4" s="189" t="s">
        <v>946</v>
      </c>
      <c r="D4" s="189" t="s">
        <v>947</v>
      </c>
      <c r="E4" s="318" t="s">
        <v>901</v>
      </c>
      <c r="F4" s="191" t="s">
        <v>948</v>
      </c>
      <c r="G4" s="318" t="s">
        <v>901</v>
      </c>
      <c r="H4" s="191" t="s">
        <v>949</v>
      </c>
      <c r="I4" s="318" t="s">
        <v>901</v>
      </c>
      <c r="J4" s="192" t="s">
        <v>122</v>
      </c>
      <c r="K4" s="191" t="s">
        <v>950</v>
      </c>
      <c r="L4" s="318" t="s">
        <v>901</v>
      </c>
      <c r="M4" s="191" t="s">
        <v>948</v>
      </c>
      <c r="N4" s="318" t="s">
        <v>901</v>
      </c>
      <c r="O4" s="191" t="s">
        <v>949</v>
      </c>
      <c r="P4" s="318" t="s">
        <v>901</v>
      </c>
      <c r="Q4" s="192" t="s">
        <v>124</v>
      </c>
    </row>
    <row r="5" spans="1:17">
      <c r="A5" s="79" t="s">
        <v>769</v>
      </c>
      <c r="B5" s="79">
        <v>1160056.1057893829</v>
      </c>
      <c r="C5" s="79">
        <v>143.49822292946334</v>
      </c>
      <c r="D5" s="194">
        <v>0.11392141891227281</v>
      </c>
      <c r="E5" s="194">
        <v>3.4153684244562122E-4</v>
      </c>
      <c r="F5" s="194">
        <v>4.9895244410130228</v>
      </c>
      <c r="G5" s="194">
        <v>0.3439517503542206</v>
      </c>
      <c r="H5" s="194">
        <v>0.31765265826424577</v>
      </c>
      <c r="I5" s="194">
        <v>2.1876596592246451E-2</v>
      </c>
      <c r="J5" s="195">
        <v>0.99905384319759416</v>
      </c>
      <c r="K5" s="79">
        <v>1742.6913774654033</v>
      </c>
      <c r="L5" s="79">
        <v>18.991666626138567</v>
      </c>
      <c r="M5" s="79">
        <v>1730.7063770316552</v>
      </c>
      <c r="N5" s="92">
        <v>49.06079335181721</v>
      </c>
      <c r="O5" s="79">
        <v>1720.8103264382021</v>
      </c>
      <c r="P5" s="92">
        <v>89.41042564332588</v>
      </c>
      <c r="Q5" s="196">
        <v>1.430512645871016</v>
      </c>
    </row>
    <row r="6" spans="1:17">
      <c r="A6" s="79" t="s">
        <v>770</v>
      </c>
      <c r="B6" s="79">
        <v>750145.29228660732</v>
      </c>
      <c r="C6" s="79">
        <v>41.041921144155282</v>
      </c>
      <c r="D6" s="194">
        <v>0.11250495889824354</v>
      </c>
      <c r="E6" s="194">
        <v>2.2874532889986449E-4</v>
      </c>
      <c r="F6" s="194">
        <v>5.0527108319075307</v>
      </c>
      <c r="G6" s="194">
        <v>0.32280670519610449</v>
      </c>
      <c r="H6" s="194">
        <v>0.32572530850021358</v>
      </c>
      <c r="I6" s="194">
        <v>2.0799340670415872E-2</v>
      </c>
      <c r="J6" s="195">
        <v>0.99949347026869695</v>
      </c>
      <c r="K6" s="79">
        <v>1772.2133487308804</v>
      </c>
      <c r="L6" s="79">
        <v>10.604732463915973</v>
      </c>
      <c r="M6" s="79">
        <v>1784.3908720855381</v>
      </c>
      <c r="N6" s="92">
        <v>59.006808188421019</v>
      </c>
      <c r="O6" s="79">
        <v>1794.8225732528099</v>
      </c>
      <c r="P6" s="92">
        <v>111.93534379225639</v>
      </c>
      <c r="Q6" s="196">
        <v>-1.4617114633397315</v>
      </c>
    </row>
    <row r="7" spans="1:17">
      <c r="A7" s="79" t="s">
        <v>771</v>
      </c>
      <c r="B7" s="79">
        <v>196214.9712379374</v>
      </c>
      <c r="C7" s="79">
        <v>119.53673472170898</v>
      </c>
      <c r="D7" s="194">
        <v>0.11636886473071122</v>
      </c>
      <c r="E7" s="194">
        <v>2.530577282903798E-3</v>
      </c>
      <c r="F7" s="194">
        <v>4.6631311888375508</v>
      </c>
      <c r="G7" s="194">
        <v>0.3693872742497607</v>
      </c>
      <c r="H7" s="194">
        <v>0.29062941085432881</v>
      </c>
      <c r="I7" s="194">
        <v>2.2137549147727014E-2</v>
      </c>
      <c r="J7" s="195">
        <v>0.96158057403371067</v>
      </c>
      <c r="K7" s="79">
        <v>1808.543772335936</v>
      </c>
      <c r="L7" s="79">
        <v>7.8557232799752512</v>
      </c>
      <c r="M7" s="79">
        <v>1766.5586405963654</v>
      </c>
      <c r="N7" s="92">
        <v>47.76697335363815</v>
      </c>
      <c r="O7" s="79">
        <v>1731.26520886714</v>
      </c>
      <c r="P7" s="92">
        <v>87.85931388863014</v>
      </c>
      <c r="Q7" s="196">
        <v>4.8710981545107774</v>
      </c>
    </row>
    <row r="8" spans="1:17">
      <c r="A8" s="79" t="s">
        <v>772</v>
      </c>
      <c r="B8" s="79">
        <v>120096.24718182749</v>
      </c>
      <c r="C8" s="79">
        <v>43.837180390820464</v>
      </c>
      <c r="D8" s="194">
        <v>0.11203174790214401</v>
      </c>
      <c r="E8" s="194">
        <v>5.3379024267999234E-4</v>
      </c>
      <c r="F8" s="194">
        <v>5.0008173442369941</v>
      </c>
      <c r="G8" s="194">
        <v>0.28084624322008778</v>
      </c>
      <c r="H8" s="194">
        <v>0.3237416721838311</v>
      </c>
      <c r="I8" s="194">
        <v>1.8115802744772955E-2</v>
      </c>
      <c r="J8" s="195">
        <v>0.99639456719919639</v>
      </c>
      <c r="K8" s="79">
        <v>1812.9810964522676</v>
      </c>
      <c r="L8" s="79">
        <v>7.5910325521948794</v>
      </c>
      <c r="M8" s="79">
        <v>1732.7489069729077</v>
      </c>
      <c r="N8" s="92">
        <v>47.388285203037412</v>
      </c>
      <c r="O8" s="79">
        <v>1667.0801936305788</v>
      </c>
      <c r="P8" s="92">
        <v>84.96220015587528</v>
      </c>
      <c r="Q8" s="196">
        <v>9.1284949336056211</v>
      </c>
    </row>
    <row r="9" spans="1:17">
      <c r="A9" s="79" t="s">
        <v>773</v>
      </c>
      <c r="B9" s="79">
        <v>952826.69889740541</v>
      </c>
      <c r="C9" s="79">
        <v>297.90751739085852</v>
      </c>
      <c r="D9" s="194">
        <v>0.11354182796126025</v>
      </c>
      <c r="E9" s="194">
        <v>5.1041587475647869E-4</v>
      </c>
      <c r="F9" s="194">
        <v>5.0435774878783359</v>
      </c>
      <c r="G9" s="194">
        <v>0.30009980549501791</v>
      </c>
      <c r="H9" s="194">
        <v>0.322167362004595</v>
      </c>
      <c r="I9" s="194">
        <v>1.911461407351198E-2</v>
      </c>
      <c r="J9" s="195">
        <v>0.99714192499923615</v>
      </c>
      <c r="K9" s="79">
        <v>1820.7639813661226</v>
      </c>
      <c r="L9" s="79">
        <v>6.0852326835811983</v>
      </c>
      <c r="M9" s="79">
        <v>1806.6454933913367</v>
      </c>
      <c r="N9" s="92">
        <v>45.091502487405933</v>
      </c>
      <c r="O9" s="79">
        <v>1794.4339737065609</v>
      </c>
      <c r="P9" s="92">
        <v>84.843754609516054</v>
      </c>
      <c r="Q9" s="196">
        <v>1.6565343615837793</v>
      </c>
    </row>
    <row r="10" spans="1:17">
      <c r="A10" s="79" t="s">
        <v>774</v>
      </c>
      <c r="B10" s="79">
        <v>1277356.6116407102</v>
      </c>
      <c r="C10" s="79">
        <v>287.60689730306098</v>
      </c>
      <c r="D10" s="194">
        <v>0.1066358643972246</v>
      </c>
      <c r="E10" s="194">
        <v>1.105281178640386E-3</v>
      </c>
      <c r="F10" s="194">
        <v>4.4985596461312882</v>
      </c>
      <c r="G10" s="194">
        <v>0.27219983527756808</v>
      </c>
      <c r="H10" s="194">
        <v>0.30596300289508699</v>
      </c>
      <c r="I10" s="194">
        <v>1.8239633136911113E-2</v>
      </c>
      <c r="J10" s="195">
        <v>0.98521906953888061</v>
      </c>
      <c r="K10" s="79">
        <v>1821.7143187922536</v>
      </c>
      <c r="L10" s="79">
        <v>9.7319762347998662</v>
      </c>
      <c r="M10" s="79">
        <v>1786.266921667539</v>
      </c>
      <c r="N10" s="92">
        <v>57.655158086393158</v>
      </c>
      <c r="O10" s="79">
        <v>1756.0783646598234</v>
      </c>
      <c r="P10" s="92">
        <v>107.27970808904047</v>
      </c>
      <c r="Q10" s="196">
        <v>4.1150271909078979</v>
      </c>
    </row>
    <row r="11" spans="1:17">
      <c r="A11" s="79" t="s">
        <v>775</v>
      </c>
      <c r="B11" s="79">
        <v>283089.66389081412</v>
      </c>
      <c r="C11" s="79">
        <v>74.246916874200508</v>
      </c>
      <c r="D11" s="194">
        <v>0.11130077227416142</v>
      </c>
      <c r="E11" s="194">
        <v>3.7322522126186428E-4</v>
      </c>
      <c r="F11" s="194">
        <v>4.9255577295840194</v>
      </c>
      <c r="G11" s="194">
        <v>0.26907470291674851</v>
      </c>
      <c r="H11" s="194">
        <v>0.32096373195548511</v>
      </c>
      <c r="I11" s="194">
        <v>1.7500629118404706E-2</v>
      </c>
      <c r="J11" s="195">
        <v>0.99811422275964623</v>
      </c>
      <c r="K11" s="79">
        <v>1827.7040239931368</v>
      </c>
      <c r="L11" s="79">
        <v>4.3569890620134597</v>
      </c>
      <c r="M11" s="79">
        <v>1821.1788929551003</v>
      </c>
      <c r="N11" s="92">
        <v>46.135765015785637</v>
      </c>
      <c r="O11" s="79">
        <v>1815.4793442623918</v>
      </c>
      <c r="P11" s="92">
        <v>87.548644377458686</v>
      </c>
      <c r="Q11" s="196">
        <v>0.76741874608933991</v>
      </c>
    </row>
    <row r="12" spans="1:17">
      <c r="A12" s="79" t="s">
        <v>776</v>
      </c>
      <c r="B12" s="79">
        <v>82215.133306970689</v>
      </c>
      <c r="C12" s="79">
        <v>70.361600586953543</v>
      </c>
      <c r="D12" s="194">
        <v>0.11055434494742601</v>
      </c>
      <c r="E12" s="194">
        <v>4.7786813644358598E-4</v>
      </c>
      <c r="F12" s="194">
        <v>4.6961771659083009</v>
      </c>
      <c r="G12" s="194">
        <v>0.27437003052762676</v>
      </c>
      <c r="H12" s="194">
        <v>0.30808274995504115</v>
      </c>
      <c r="I12" s="194">
        <v>1.7950135025741033E-2</v>
      </c>
      <c r="J12" s="195">
        <v>0.99725940006244096</v>
      </c>
      <c r="K12" s="79">
        <v>1828.4358556558821</v>
      </c>
      <c r="L12" s="79">
        <v>10.218200339188961</v>
      </c>
      <c r="M12" s="79">
        <v>1782.8116158107564</v>
      </c>
      <c r="N12" s="92">
        <v>54.268680282927335</v>
      </c>
      <c r="O12" s="79">
        <v>1744.0960450663065</v>
      </c>
      <c r="P12" s="92">
        <v>100.26299847629912</v>
      </c>
      <c r="Q12" s="196">
        <v>5.2632136362660935</v>
      </c>
    </row>
    <row r="13" spans="1:17">
      <c r="A13" s="79" t="s">
        <v>777</v>
      </c>
      <c r="B13" s="79">
        <v>259864.47509290444</v>
      </c>
      <c r="C13" s="79">
        <v>83.053905919458444</v>
      </c>
      <c r="D13" s="194">
        <v>0.16346899637680132</v>
      </c>
      <c r="E13" s="194">
        <v>4.2787847430369086E-4</v>
      </c>
      <c r="F13" s="194">
        <v>10.490867477157336</v>
      </c>
      <c r="G13" s="194">
        <v>0.64677029259824692</v>
      </c>
      <c r="H13" s="194">
        <v>0.4654518169446491</v>
      </c>
      <c r="I13" s="194">
        <v>2.8669598821896153E-2</v>
      </c>
      <c r="J13" s="195">
        <v>0.99909830718789761</v>
      </c>
      <c r="K13" s="79">
        <v>1828.815479979892</v>
      </c>
      <c r="L13" s="79">
        <v>3.7780680658495225</v>
      </c>
      <c r="M13" s="79">
        <v>1817.8986640480593</v>
      </c>
      <c r="N13" s="92">
        <v>48.333895198071104</v>
      </c>
      <c r="O13" s="79">
        <v>1808.3879029128739</v>
      </c>
      <c r="P13" s="92">
        <v>91.566823877602019</v>
      </c>
      <c r="Q13" s="196">
        <v>1.2808764017921477</v>
      </c>
    </row>
    <row r="14" spans="1:17">
      <c r="A14" s="79" t="s">
        <v>778</v>
      </c>
      <c r="B14" s="79">
        <v>434746.70034051617</v>
      </c>
      <c r="C14" s="79">
        <v>108.32618751537275</v>
      </c>
      <c r="D14" s="194">
        <v>0.11172742154143044</v>
      </c>
      <c r="E14" s="194">
        <v>2.6847863345022874E-4</v>
      </c>
      <c r="F14" s="194">
        <v>5.0109814180429222</v>
      </c>
      <c r="G14" s="194">
        <v>0.27941970924377213</v>
      </c>
      <c r="H14" s="194">
        <v>0.32528328061660022</v>
      </c>
      <c r="I14" s="194">
        <v>1.8121425170211748E-2</v>
      </c>
      <c r="J14" s="195">
        <v>0.99907102678594173</v>
      </c>
      <c r="K14" s="79">
        <v>1832.6345700840045</v>
      </c>
      <c r="L14" s="79">
        <v>8.6338626079755567</v>
      </c>
      <c r="M14" s="79">
        <v>1819.4605107274226</v>
      </c>
      <c r="N14" s="92">
        <v>46.442771864814176</v>
      </c>
      <c r="O14" s="79">
        <v>1807.9763212533855</v>
      </c>
      <c r="P14" s="92">
        <v>87.622901493303289</v>
      </c>
      <c r="Q14" s="196">
        <v>1.5428608188794475</v>
      </c>
    </row>
    <row r="15" spans="1:17">
      <c r="A15" s="79" t="s">
        <v>779</v>
      </c>
      <c r="B15" s="79">
        <v>712211.06322076614</v>
      </c>
      <c r="C15" s="79">
        <v>178.55266437213052</v>
      </c>
      <c r="D15" s="194">
        <v>0.10837112144857261</v>
      </c>
      <c r="E15" s="194">
        <v>6.2952762377768798E-4</v>
      </c>
      <c r="F15" s="194">
        <v>4.7970974368867205</v>
      </c>
      <c r="G15" s="194">
        <v>0.34686698682933786</v>
      </c>
      <c r="H15" s="194">
        <v>0.32104336403693157</v>
      </c>
      <c r="I15" s="194">
        <v>2.3138867541452352E-2</v>
      </c>
      <c r="J15" s="195">
        <v>0.99676774183914374</v>
      </c>
      <c r="K15" s="79">
        <v>1833.3190816156516</v>
      </c>
      <c r="L15" s="79">
        <v>7.2731742812781786</v>
      </c>
      <c r="M15" s="79">
        <v>1810.3539061095537</v>
      </c>
      <c r="N15" s="92">
        <v>47.00352735140882</v>
      </c>
      <c r="O15" s="79">
        <v>1790.4721783585942</v>
      </c>
      <c r="P15" s="92">
        <v>88.214181919073781</v>
      </c>
      <c r="Q15" s="196">
        <v>2.6762802630080245</v>
      </c>
    </row>
    <row r="16" spans="1:17">
      <c r="A16" s="79" t="s">
        <v>780</v>
      </c>
      <c r="B16" s="79">
        <v>565092.84217541071</v>
      </c>
      <c r="C16" s="79">
        <v>122.14938096257318</v>
      </c>
      <c r="D16" s="194">
        <v>0.11179593534509953</v>
      </c>
      <c r="E16" s="194">
        <v>2.3297972070950823E-4</v>
      </c>
      <c r="F16" s="194">
        <v>4.9915940741625651</v>
      </c>
      <c r="G16" s="194">
        <v>0.29210691245751108</v>
      </c>
      <c r="H16" s="194">
        <v>0.32382619129350226</v>
      </c>
      <c r="I16" s="194">
        <v>1.8938212718047999E-2</v>
      </c>
      <c r="J16" s="195">
        <v>0.99936571151757392</v>
      </c>
      <c r="K16" s="79">
        <v>1834.0565778609089</v>
      </c>
      <c r="L16" s="79">
        <v>4.0286856365159922</v>
      </c>
      <c r="M16" s="79">
        <v>1815.2567531583975</v>
      </c>
      <c r="N16" s="92">
        <v>53.072755033396106</v>
      </c>
      <c r="O16" s="79">
        <v>1798.9231423946339</v>
      </c>
      <c r="P16" s="92">
        <v>100.31205386147758</v>
      </c>
      <c r="Q16" s="196">
        <v>2.195034412134091</v>
      </c>
    </row>
    <row r="17" spans="1:17">
      <c r="A17" s="79" t="s">
        <v>781</v>
      </c>
      <c r="B17" s="79">
        <v>546445.15868125285</v>
      </c>
      <c r="C17" s="79">
        <v>115.14206602036784</v>
      </c>
      <c r="D17" s="194">
        <v>0.11211970593160138</v>
      </c>
      <c r="E17" s="194">
        <v>2.4931298208720552E-4</v>
      </c>
      <c r="F17" s="194">
        <v>4.9760248931846141</v>
      </c>
      <c r="G17" s="194">
        <v>0.32066647722634467</v>
      </c>
      <c r="H17" s="194">
        <v>0.3218839480816868</v>
      </c>
      <c r="I17" s="194">
        <v>2.0730588725580021E-2</v>
      </c>
      <c r="J17" s="195">
        <v>0.9994044980483705</v>
      </c>
      <c r="K17" s="79">
        <v>1834.4044003676011</v>
      </c>
      <c r="L17" s="79">
        <v>36.612010008004141</v>
      </c>
      <c r="M17" s="79">
        <v>1733.4644600818622</v>
      </c>
      <c r="N17" s="92">
        <v>50.991022221069215</v>
      </c>
      <c r="O17" s="79">
        <v>1651.0647590481694</v>
      </c>
      <c r="P17" s="92">
        <v>86.199807396854567</v>
      </c>
      <c r="Q17" s="196">
        <v>11.32211800772429</v>
      </c>
    </row>
    <row r="18" spans="1:17">
      <c r="A18" s="79" t="s">
        <v>782</v>
      </c>
      <c r="B18" s="79">
        <v>944674.5082786656</v>
      </c>
      <c r="C18" s="79">
        <v>135.66626846262608</v>
      </c>
      <c r="D18" s="194">
        <v>0.112639425224552</v>
      </c>
      <c r="E18" s="194">
        <v>2.0595991087377121E-4</v>
      </c>
      <c r="F18" s="194">
        <v>5.0232302680277519</v>
      </c>
      <c r="G18" s="194">
        <v>0.31740197442537627</v>
      </c>
      <c r="H18" s="194">
        <v>0.32343825595073383</v>
      </c>
      <c r="I18" s="194">
        <v>2.0428477890924234E-2</v>
      </c>
      <c r="J18" s="195">
        <v>0.99958121374705866</v>
      </c>
      <c r="K18" s="79">
        <v>1835.3610797876888</v>
      </c>
      <c r="L18" s="79">
        <v>8.7661810334482624</v>
      </c>
      <c r="M18" s="79">
        <v>1706.4399082648488</v>
      </c>
      <c r="N18" s="92">
        <v>63.687339302677856</v>
      </c>
      <c r="O18" s="79">
        <v>1603.4131988231727</v>
      </c>
      <c r="P18" s="92">
        <v>111.74037030508225</v>
      </c>
      <c r="Q18" s="196">
        <v>14.263870808223706</v>
      </c>
    </row>
    <row r="19" spans="1:17">
      <c r="A19" s="79" t="s">
        <v>783</v>
      </c>
      <c r="B19" s="79">
        <v>833764.18815508485</v>
      </c>
      <c r="C19" s="79">
        <v>115.83131414841236</v>
      </c>
      <c r="D19" s="194">
        <v>0.11224072258517044</v>
      </c>
      <c r="E19" s="194">
        <v>2.2658809917261243E-4</v>
      </c>
      <c r="F19" s="194">
        <v>4.9874836279726606</v>
      </c>
      <c r="G19" s="194">
        <v>0.29195724227987396</v>
      </c>
      <c r="H19" s="194">
        <v>0.3222773281080738</v>
      </c>
      <c r="I19" s="194">
        <v>1.8854243579501124E-2</v>
      </c>
      <c r="J19" s="195">
        <v>0.99940516442334237</v>
      </c>
      <c r="K19" s="79">
        <v>1836.0108170351136</v>
      </c>
      <c r="L19" s="79">
        <v>3.6566535429323661</v>
      </c>
      <c r="M19" s="79">
        <v>1817.2018361836547</v>
      </c>
      <c r="N19" s="92">
        <v>48.342097529216062</v>
      </c>
      <c r="O19" s="79">
        <v>1800.8412482398444</v>
      </c>
      <c r="P19" s="92">
        <v>91.269720935407577</v>
      </c>
      <c r="Q19" s="196">
        <v>2.195263946681842</v>
      </c>
    </row>
    <row r="20" spans="1:17">
      <c r="A20" s="79" t="s">
        <v>784</v>
      </c>
      <c r="B20" s="79">
        <v>2147323.046613303</v>
      </c>
      <c r="C20" s="79">
        <v>954.91635180825244</v>
      </c>
      <c r="D20" s="194">
        <v>0.11283074372093913</v>
      </c>
      <c r="E20" s="194">
        <v>2.7444396197719146E-4</v>
      </c>
      <c r="F20" s="194">
        <v>4.5552953033377355</v>
      </c>
      <c r="G20" s="194">
        <v>0.25856163269857813</v>
      </c>
      <c r="H20" s="194">
        <v>0.29281128495864484</v>
      </c>
      <c r="I20" s="194">
        <v>1.660489865389235E-2</v>
      </c>
      <c r="J20" s="195">
        <v>0.99908139905069271</v>
      </c>
      <c r="K20" s="79">
        <v>1836.888579498009</v>
      </c>
      <c r="L20" s="79">
        <v>5.0253107145738989</v>
      </c>
      <c r="M20" s="79">
        <v>1847.8041461269527</v>
      </c>
      <c r="N20" s="92">
        <v>45.392644553371611</v>
      </c>
      <c r="O20" s="79">
        <v>1857.5151702866983</v>
      </c>
      <c r="P20" s="92">
        <v>87.345428899497847</v>
      </c>
      <c r="Q20" s="196">
        <v>-1.2925485934848653</v>
      </c>
    </row>
    <row r="21" spans="1:17">
      <c r="A21" s="79" t="s">
        <v>785</v>
      </c>
      <c r="B21" s="79">
        <v>128787.24025622879</v>
      </c>
      <c r="C21" s="79">
        <v>140.98878837123027</v>
      </c>
      <c r="D21" s="194">
        <v>0.11214123325700324</v>
      </c>
      <c r="E21" s="194">
        <v>2.2662449390473652E-3</v>
      </c>
      <c r="F21" s="194">
        <v>4.513515676529412</v>
      </c>
      <c r="G21" s="194">
        <v>0.28395064936064235</v>
      </c>
      <c r="H21" s="194">
        <v>0.29190958304385772</v>
      </c>
      <c r="I21" s="194">
        <v>1.7391101220348364E-2</v>
      </c>
      <c r="J21" s="195">
        <v>0.94700183211542688</v>
      </c>
      <c r="K21" s="79">
        <v>1838.0250540227644</v>
      </c>
      <c r="L21" s="79">
        <v>3.6658754076304652</v>
      </c>
      <c r="M21" s="79">
        <v>1772.8749359345841</v>
      </c>
      <c r="N21" s="92">
        <v>63.628338506599221</v>
      </c>
      <c r="O21" s="79">
        <v>1718.0841035716824</v>
      </c>
      <c r="P21" s="92">
        <v>117.0380303068514</v>
      </c>
      <c r="Q21" s="196">
        <v>7.4306333416932446</v>
      </c>
    </row>
    <row r="22" spans="1:17">
      <c r="A22" s="79" t="s">
        <v>786</v>
      </c>
      <c r="B22" s="79">
        <v>753531.72645714448</v>
      </c>
      <c r="C22" s="79">
        <v>167.18008579360574</v>
      </c>
      <c r="D22" s="194">
        <v>0.11317267526492826</v>
      </c>
      <c r="E22" s="194">
        <v>2.616941698290603E-4</v>
      </c>
      <c r="F22" s="194">
        <v>4.7376894640091125</v>
      </c>
      <c r="G22" s="194">
        <v>0.28499918494535814</v>
      </c>
      <c r="H22" s="194">
        <v>0.30361535670719725</v>
      </c>
      <c r="I22" s="194">
        <v>1.8250706097973867E-2</v>
      </c>
      <c r="J22" s="195">
        <v>0.99926093711011243</v>
      </c>
      <c r="K22" s="79">
        <v>1838.5263674421467</v>
      </c>
      <c r="L22" s="79">
        <v>6.5000472603232575</v>
      </c>
      <c r="M22" s="79">
        <v>1830.7897347130331</v>
      </c>
      <c r="N22" s="92">
        <v>58.472233439792035</v>
      </c>
      <c r="O22" s="79">
        <v>1823.994380239141</v>
      </c>
      <c r="P22" s="92">
        <v>111.63475214551659</v>
      </c>
      <c r="Q22" s="196">
        <v>0.90745589683601513</v>
      </c>
    </row>
    <row r="23" spans="1:17">
      <c r="A23" s="79" t="s">
        <v>787</v>
      </c>
      <c r="B23" s="79">
        <v>371717.07226243336</v>
      </c>
      <c r="C23" s="79">
        <v>155.11828537569988</v>
      </c>
      <c r="D23" s="194">
        <v>0.11444811457809501</v>
      </c>
      <c r="E23" s="194">
        <v>4.1517680353504298E-4</v>
      </c>
      <c r="F23" s="194">
        <v>5.0567587580692956</v>
      </c>
      <c r="G23" s="194">
        <v>0.2807528830629144</v>
      </c>
      <c r="H23" s="194">
        <v>0.3204515068455972</v>
      </c>
      <c r="I23" s="194">
        <v>1.7753553018169634E-2</v>
      </c>
      <c r="J23" s="195">
        <v>0.99786312475973493</v>
      </c>
      <c r="K23" s="79">
        <v>1839.0429387074307</v>
      </c>
      <c r="L23" s="79">
        <v>8.1243305460605217</v>
      </c>
      <c r="M23" s="79">
        <v>1805.3951934216025</v>
      </c>
      <c r="N23" s="92">
        <v>49.553941603561498</v>
      </c>
      <c r="O23" s="79">
        <v>1776.397731385829</v>
      </c>
      <c r="P23" s="92">
        <v>92.515900492291394</v>
      </c>
      <c r="Q23" s="196">
        <v>3.8964029533248135</v>
      </c>
    </row>
    <row r="24" spans="1:17">
      <c r="A24" s="79" t="s">
        <v>788</v>
      </c>
      <c r="B24" s="79">
        <v>328214.19002595753</v>
      </c>
      <c r="C24" s="79">
        <v>133.44534003649812</v>
      </c>
      <c r="D24" s="194">
        <v>0.11229513007729713</v>
      </c>
      <c r="E24" s="194">
        <v>3.1158248251272614E-4</v>
      </c>
      <c r="F24" s="194">
        <v>5.1706853732556377</v>
      </c>
      <c r="G24" s="194">
        <v>0.28211923510702114</v>
      </c>
      <c r="H24" s="194">
        <v>0.33395343527130289</v>
      </c>
      <c r="I24" s="194">
        <v>1.8197352000089765E-2</v>
      </c>
      <c r="J24" s="195">
        <v>0.99870608390046522</v>
      </c>
      <c r="K24" s="79">
        <v>1839.776926990422</v>
      </c>
      <c r="L24" s="79">
        <v>5.8819297312525762</v>
      </c>
      <c r="M24" s="79">
        <v>1754.4582048959701</v>
      </c>
      <c r="N24" s="92">
        <v>46.386251041597916</v>
      </c>
      <c r="O24" s="79">
        <v>1683.7283872479982</v>
      </c>
      <c r="P24" s="92">
        <v>83.546436130838856</v>
      </c>
      <c r="Q24" s="196">
        <v>9.6327120980073708</v>
      </c>
    </row>
    <row r="25" spans="1:17">
      <c r="A25" s="79" t="s">
        <v>789</v>
      </c>
      <c r="B25" s="79">
        <v>1742521.347952195</v>
      </c>
      <c r="C25" s="79">
        <v>134.0580092878773</v>
      </c>
      <c r="D25" s="194">
        <v>0.11364889879247643</v>
      </c>
      <c r="E25" s="194">
        <v>2.4802249964483248E-4</v>
      </c>
      <c r="F25" s="194">
        <v>5.1782688829726498</v>
      </c>
      <c r="G25" s="194">
        <v>0.3008894108393495</v>
      </c>
      <c r="H25" s="194">
        <v>0.33045938542591657</v>
      </c>
      <c r="I25" s="194">
        <v>1.9188183844329236E-2</v>
      </c>
      <c r="J25" s="195">
        <v>0.99929444589328631</v>
      </c>
      <c r="K25" s="79">
        <v>1839.8822627373734</v>
      </c>
      <c r="L25" s="79">
        <v>8.7702159460977214</v>
      </c>
      <c r="M25" s="79">
        <v>1780.0733315247778</v>
      </c>
      <c r="N25" s="92">
        <v>45.229812588567256</v>
      </c>
      <c r="O25" s="79">
        <v>1729.5122214536575</v>
      </c>
      <c r="P25" s="92">
        <v>82.720623298680721</v>
      </c>
      <c r="Q25" s="196">
        <v>6.8367857579721747</v>
      </c>
    </row>
    <row r="26" spans="1:17">
      <c r="A26" s="79" t="s">
        <v>790</v>
      </c>
      <c r="B26" s="79">
        <v>124356.09321800133</v>
      </c>
      <c r="C26" s="79">
        <v>130.4203226509303</v>
      </c>
      <c r="D26" s="194">
        <v>0.11207407771970263</v>
      </c>
      <c r="E26" s="194">
        <v>4.4987281027267982E-4</v>
      </c>
      <c r="F26" s="194">
        <v>4.9472387988930233</v>
      </c>
      <c r="G26" s="194">
        <v>0.28177778317566404</v>
      </c>
      <c r="H26" s="194">
        <v>0.32015215206022857</v>
      </c>
      <c r="I26" s="194">
        <v>1.8189429323001868E-2</v>
      </c>
      <c r="J26" s="195">
        <v>0.99751348160366704</v>
      </c>
      <c r="K26" s="79">
        <v>1840.2689192659868</v>
      </c>
      <c r="L26" s="79">
        <v>3.6808908401633591</v>
      </c>
      <c r="M26" s="79">
        <v>1828.2035265049658</v>
      </c>
      <c r="N26" s="92">
        <v>52.758315440662955</v>
      </c>
      <c r="O26" s="79">
        <v>1817.6290882171413</v>
      </c>
      <c r="P26" s="92">
        <v>100.35279224793726</v>
      </c>
      <c r="Q26" s="196">
        <v>1.4117090613864942</v>
      </c>
    </row>
    <row r="27" spans="1:17">
      <c r="A27" s="79" t="s">
        <v>791</v>
      </c>
      <c r="B27" s="79">
        <v>694027.18838220625</v>
      </c>
      <c r="C27" s="79">
        <v>255.05895325795467</v>
      </c>
      <c r="D27" s="194">
        <v>0.1149323424124019</v>
      </c>
      <c r="E27" s="194">
        <v>4.5981750246535335E-4</v>
      </c>
      <c r="F27" s="194">
        <v>5.110986607888818</v>
      </c>
      <c r="G27" s="194">
        <v>0.30212588801104973</v>
      </c>
      <c r="H27" s="194">
        <v>0.32252338571870348</v>
      </c>
      <c r="I27" s="194">
        <v>1.9021618302121724E-2</v>
      </c>
      <c r="J27" s="195">
        <v>0.99770708330228652</v>
      </c>
      <c r="K27" s="79">
        <v>1842.3414557071253</v>
      </c>
      <c r="L27" s="79">
        <v>7.0717893940531518</v>
      </c>
      <c r="M27" s="79">
        <v>1823.1498502898312</v>
      </c>
      <c r="N27" s="92">
        <v>52.433916882774838</v>
      </c>
      <c r="O27" s="79">
        <v>1806.3979595051371</v>
      </c>
      <c r="P27" s="92">
        <v>99.155487054073546</v>
      </c>
      <c r="Q27" s="196">
        <v>2.2367745159917312</v>
      </c>
    </row>
    <row r="28" spans="1:17">
      <c r="A28" s="79" t="s">
        <v>792</v>
      </c>
      <c r="B28" s="79">
        <v>213452.00218386139</v>
      </c>
      <c r="C28" s="79">
        <v>156.64993221548423</v>
      </c>
      <c r="D28" s="194">
        <v>0.11317981124370226</v>
      </c>
      <c r="E28" s="194">
        <v>4.0402422322117061E-4</v>
      </c>
      <c r="F28" s="194">
        <v>4.5551733020965726</v>
      </c>
      <c r="G28" s="194">
        <v>0.28767366190771321</v>
      </c>
      <c r="H28" s="194">
        <v>0.29190038269495838</v>
      </c>
      <c r="I28" s="194">
        <v>1.8404962651525771E-2</v>
      </c>
      <c r="J28" s="195">
        <v>0.9984011644040397</v>
      </c>
      <c r="K28" s="79">
        <v>1842.4311289474617</v>
      </c>
      <c r="L28" s="79">
        <v>3.3094101358770982</v>
      </c>
      <c r="M28" s="79">
        <v>1823.245879861412</v>
      </c>
      <c r="N28" s="92">
        <v>52.144774818542373</v>
      </c>
      <c r="O28" s="79">
        <v>1806.4985624536162</v>
      </c>
      <c r="P28" s="92">
        <v>98.746116462266173</v>
      </c>
      <c r="Q28" s="196">
        <v>2.2360022296532187</v>
      </c>
    </row>
    <row r="29" spans="1:17">
      <c r="A29" s="79" t="s">
        <v>793</v>
      </c>
      <c r="B29" s="79">
        <v>1272712.1063037638</v>
      </c>
      <c r="C29" s="79">
        <v>186.0194430148143</v>
      </c>
      <c r="D29" s="194">
        <v>0.11340514923071102</v>
      </c>
      <c r="E29" s="194">
        <v>2.3572186255604082E-4</v>
      </c>
      <c r="F29" s="194">
        <v>5.018967078688493</v>
      </c>
      <c r="G29" s="194">
        <v>0.32900841118656182</v>
      </c>
      <c r="H29" s="194">
        <v>0.32098171846606588</v>
      </c>
      <c r="I29" s="194">
        <v>2.1030738199193839E-2</v>
      </c>
      <c r="J29" s="195">
        <v>0.99949716201286531</v>
      </c>
      <c r="K29" s="79">
        <v>1843.0548319024952</v>
      </c>
      <c r="L29" s="79">
        <v>6.5406890995960865</v>
      </c>
      <c r="M29" s="79">
        <v>1780.8327441068882</v>
      </c>
      <c r="N29" s="92">
        <v>45.647073454726296</v>
      </c>
      <c r="O29" s="79">
        <v>1728.2260825373526</v>
      </c>
      <c r="P29" s="92">
        <v>83.575540931504065</v>
      </c>
      <c r="Q29" s="196">
        <v>7.0999486868255852</v>
      </c>
    </row>
    <row r="30" spans="1:17">
      <c r="A30" s="79" t="s">
        <v>794</v>
      </c>
      <c r="B30" s="79">
        <v>929174.44876947743</v>
      </c>
      <c r="C30" s="79">
        <v>1424.11508133959</v>
      </c>
      <c r="D30" s="194">
        <v>0.11461309175632241</v>
      </c>
      <c r="E30" s="194">
        <v>2.043059715665177E-4</v>
      </c>
      <c r="F30" s="194">
        <v>5.2191704332289026</v>
      </c>
      <c r="G30" s="194">
        <v>0.3289209892035766</v>
      </c>
      <c r="H30" s="194">
        <v>0.33026760440377961</v>
      </c>
      <c r="I30" s="194">
        <v>2.0805697899764018E-2</v>
      </c>
      <c r="J30" s="195">
        <v>0.9995998983504486</v>
      </c>
      <c r="K30" s="79">
        <v>1843.760666311244</v>
      </c>
      <c r="L30" s="79">
        <v>7.1255738241159259</v>
      </c>
      <c r="M30" s="79">
        <v>1789.5305283512255</v>
      </c>
      <c r="N30" s="92">
        <v>45.332802416029381</v>
      </c>
      <c r="O30" s="79">
        <v>1743.3825338330957</v>
      </c>
      <c r="P30" s="92">
        <v>83.436027213638681</v>
      </c>
      <c r="Q30" s="196">
        <v>6.2113421870177445</v>
      </c>
    </row>
    <row r="31" spans="1:17">
      <c r="A31" s="79" t="s">
        <v>795</v>
      </c>
      <c r="B31" s="79">
        <v>978575.15740290657</v>
      </c>
      <c r="C31" s="79">
        <v>303.65103590553883</v>
      </c>
      <c r="D31" s="194">
        <v>0.11236562147166408</v>
      </c>
      <c r="E31" s="194">
        <v>2.2746802712987266E-4</v>
      </c>
      <c r="F31" s="194">
        <v>4.7317212635682138</v>
      </c>
      <c r="G31" s="194">
        <v>0.37066722371239047</v>
      </c>
      <c r="H31" s="194">
        <v>0.30541082095917665</v>
      </c>
      <c r="I31" s="194">
        <v>2.3916872804340794E-2</v>
      </c>
      <c r="J31" s="195">
        <v>0.99966604629252986</v>
      </c>
      <c r="K31" s="79">
        <v>1845.5020973581854</v>
      </c>
      <c r="L31" s="79">
        <v>4.4007094542500473</v>
      </c>
      <c r="M31" s="79">
        <v>1741.1296964973742</v>
      </c>
      <c r="N31" s="92">
        <v>46.192428728835239</v>
      </c>
      <c r="O31" s="79">
        <v>1655.562532342987</v>
      </c>
      <c r="P31" s="92">
        <v>82.270676437314251</v>
      </c>
      <c r="Q31" s="196">
        <v>11.662780455677064</v>
      </c>
    </row>
    <row r="32" spans="1:17">
      <c r="A32" s="79" t="s">
        <v>796</v>
      </c>
      <c r="B32" s="79">
        <v>429699.78486764192</v>
      </c>
      <c r="C32" s="79">
        <v>163.27435994399812</v>
      </c>
      <c r="D32" s="194">
        <v>0.1123967332861474</v>
      </c>
      <c r="E32" s="194">
        <v>4.0346500437476725E-4</v>
      </c>
      <c r="F32" s="194">
        <v>5.0681469004479176</v>
      </c>
      <c r="G32" s="194">
        <v>0.35970012435754251</v>
      </c>
      <c r="H32" s="194">
        <v>0.32703499727925395</v>
      </c>
      <c r="I32" s="194">
        <v>2.3180853534668405E-2</v>
      </c>
      <c r="J32" s="195">
        <v>0.99872011899749746</v>
      </c>
      <c r="K32" s="79">
        <v>1845.6787957849297</v>
      </c>
      <c r="L32" s="79">
        <v>4.4830926379993334</v>
      </c>
      <c r="M32" s="79">
        <v>1772.354243237743</v>
      </c>
      <c r="N32" s="92">
        <v>45.97958143365986</v>
      </c>
      <c r="O32" s="79">
        <v>1710.7834202813071</v>
      </c>
      <c r="P32" s="92">
        <v>83.697633047374666</v>
      </c>
      <c r="Q32" s="196">
        <v>8.3175263850655856</v>
      </c>
    </row>
    <row r="33" spans="1:17">
      <c r="A33" s="79" t="s">
        <v>797</v>
      </c>
      <c r="B33" s="79">
        <v>818834.79814691946</v>
      </c>
      <c r="C33" s="79">
        <v>217.26526654082471</v>
      </c>
      <c r="D33" s="194">
        <v>0.11404852220873768</v>
      </c>
      <c r="E33" s="194">
        <v>3.0076426986232446E-4</v>
      </c>
      <c r="F33" s="194">
        <v>5.1038797789287917</v>
      </c>
      <c r="G33" s="194">
        <v>0.31387738224017675</v>
      </c>
      <c r="H33" s="194">
        <v>0.32457083972200745</v>
      </c>
      <c r="I33" s="194">
        <v>1.9942032011422813E-2</v>
      </c>
      <c r="J33" s="195">
        <v>0.99908013565872889</v>
      </c>
      <c r="K33" s="79">
        <v>1846.117173659286</v>
      </c>
      <c r="L33" s="79">
        <v>5.5360228615281439</v>
      </c>
      <c r="M33" s="79">
        <v>1773.2457581011211</v>
      </c>
      <c r="N33" s="92">
        <v>47.211376244177472</v>
      </c>
      <c r="O33" s="79">
        <v>1712.0178456956032</v>
      </c>
      <c r="P33" s="92">
        <v>85.977980522023017</v>
      </c>
      <c r="Q33" s="196">
        <v>8.267255737983092</v>
      </c>
    </row>
    <row r="34" spans="1:17">
      <c r="A34" s="79" t="s">
        <v>798</v>
      </c>
      <c r="B34" s="79">
        <v>934047.18802776153</v>
      </c>
      <c r="C34" s="79">
        <v>2762.0965852428158</v>
      </c>
      <c r="D34" s="194">
        <v>0.11310368944677303</v>
      </c>
      <c r="E34" s="194">
        <v>5.0766086658363108E-4</v>
      </c>
      <c r="F34" s="194">
        <v>5.1559227467066782</v>
      </c>
      <c r="G34" s="194">
        <v>0.28452632582129062</v>
      </c>
      <c r="H34" s="194">
        <v>0.33061941638310294</v>
      </c>
      <c r="I34" s="194">
        <v>1.8184572761641159E-2</v>
      </c>
      <c r="J34" s="195">
        <v>0.99668676850187909</v>
      </c>
      <c r="K34" s="79">
        <v>1846.4834680628881</v>
      </c>
      <c r="L34" s="79">
        <v>8.2622229235362425</v>
      </c>
      <c r="M34" s="79">
        <v>1773.5003538329643</v>
      </c>
      <c r="N34" s="92">
        <v>46.427225753672019</v>
      </c>
      <c r="O34" s="79">
        <v>1712.1700413449146</v>
      </c>
      <c r="P34" s="92">
        <v>84.373616153503008</v>
      </c>
      <c r="Q34" s="196">
        <v>8.2788993441419461</v>
      </c>
    </row>
    <row r="35" spans="1:17">
      <c r="A35" s="79" t="s">
        <v>799</v>
      </c>
      <c r="B35" s="79">
        <v>1036042.3948801365</v>
      </c>
      <c r="C35" s="79">
        <v>66.640739008690687</v>
      </c>
      <c r="D35" s="194">
        <v>0.11450809382993427</v>
      </c>
      <c r="E35" s="194">
        <v>2.2608330641393087E-4</v>
      </c>
      <c r="F35" s="194">
        <v>5.1461285466932498</v>
      </c>
      <c r="G35" s="194">
        <v>0.2934942444113946</v>
      </c>
      <c r="H35" s="194">
        <v>0.32594413472934292</v>
      </c>
      <c r="I35" s="194">
        <v>1.8578118501336977E-2</v>
      </c>
      <c r="J35" s="195">
        <v>0.99940058598989401</v>
      </c>
      <c r="K35" s="79">
        <v>1846.8889210079117</v>
      </c>
      <c r="L35" s="79">
        <v>5.4565879596007782</v>
      </c>
      <c r="M35" s="79">
        <v>1802.5629228675475</v>
      </c>
      <c r="N35" s="92">
        <v>45.86528655168172</v>
      </c>
      <c r="O35" s="79">
        <v>1764.4883770617216</v>
      </c>
      <c r="P35" s="92">
        <v>85.183212553768954</v>
      </c>
      <c r="Q35" s="196">
        <v>5.0985266129907947</v>
      </c>
    </row>
    <row r="36" spans="1:17">
      <c r="A36" s="79" t="s">
        <v>800</v>
      </c>
      <c r="B36" s="79">
        <v>203392.5005335864</v>
      </c>
      <c r="C36" s="79">
        <v>23.959478319938746</v>
      </c>
      <c r="D36" s="194">
        <v>0.11267824930529388</v>
      </c>
      <c r="E36" s="194">
        <v>4.0722849360057164E-4</v>
      </c>
      <c r="F36" s="194">
        <v>4.7768186699478177</v>
      </c>
      <c r="G36" s="194">
        <v>0.26562582831343956</v>
      </c>
      <c r="H36" s="194">
        <v>0.30746620691809889</v>
      </c>
      <c r="I36" s="194">
        <v>1.7061206688606226E-2</v>
      </c>
      <c r="J36" s="195">
        <v>0.99788572049865254</v>
      </c>
      <c r="K36" s="79">
        <v>1847.8278628534008</v>
      </c>
      <c r="L36" s="79">
        <v>6.0894930893720707</v>
      </c>
      <c r="M36" s="79">
        <v>1676.634325428784</v>
      </c>
      <c r="N36" s="92">
        <v>51.763039819490587</v>
      </c>
      <c r="O36" s="79">
        <v>1543.2727658862057</v>
      </c>
      <c r="P36" s="92">
        <v>88.090691206323299</v>
      </c>
      <c r="Q36" s="196">
        <v>18.515866125045061</v>
      </c>
    </row>
    <row r="37" spans="1:17">
      <c r="A37" s="79" t="s">
        <v>801</v>
      </c>
      <c r="B37" s="79">
        <v>313125.73741066025</v>
      </c>
      <c r="C37" s="79">
        <v>21.407632977905614</v>
      </c>
      <c r="D37" s="194">
        <v>0.11579816149977862</v>
      </c>
      <c r="E37" s="194">
        <v>3.0013711409345795E-4</v>
      </c>
      <c r="F37" s="194">
        <v>5.2766852929892911</v>
      </c>
      <c r="G37" s="194">
        <v>0.29514583486628992</v>
      </c>
      <c r="H37" s="194">
        <v>0.33048994756038969</v>
      </c>
      <c r="I37" s="194">
        <v>1.8465749779059092E-2</v>
      </c>
      <c r="J37" s="195">
        <v>0.99892579177506924</v>
      </c>
      <c r="K37" s="79">
        <v>1848.8140567091489</v>
      </c>
      <c r="L37" s="79">
        <v>4.5100691857358655</v>
      </c>
      <c r="M37" s="79">
        <v>1821.2271808531293</v>
      </c>
      <c r="N37" s="92">
        <v>50.213568935370176</v>
      </c>
      <c r="O37" s="79">
        <v>1797.2046579651844</v>
      </c>
      <c r="P37" s="92">
        <v>94.6020904427819</v>
      </c>
      <c r="Q37" s="196">
        <v>3.1980710589043038</v>
      </c>
    </row>
    <row r="38" spans="1:17">
      <c r="A38" s="79" t="s">
        <v>802</v>
      </c>
      <c r="B38" s="79">
        <v>175229.48322381874</v>
      </c>
      <c r="C38" s="79">
        <v>36.680433515860464</v>
      </c>
      <c r="D38" s="194">
        <v>0.11351682605412075</v>
      </c>
      <c r="E38" s="194">
        <v>4.5929680081979523E-4</v>
      </c>
      <c r="F38" s="194">
        <v>5.0796073373291462</v>
      </c>
      <c r="G38" s="194">
        <v>0.28174828292398812</v>
      </c>
      <c r="H38" s="194">
        <v>0.32454029562329112</v>
      </c>
      <c r="I38" s="194">
        <v>1.7953172722022463E-2</v>
      </c>
      <c r="J38" s="195">
        <v>0.99733588489820613</v>
      </c>
      <c r="K38" s="79">
        <v>1849.3426642932172</v>
      </c>
      <c r="L38" s="79">
        <v>5.7373082541850939</v>
      </c>
      <c r="M38" s="79">
        <v>1675.0819032231209</v>
      </c>
      <c r="N38" s="92">
        <v>57.744120138176868</v>
      </c>
      <c r="O38" s="79">
        <v>1539.5304539037847</v>
      </c>
      <c r="P38" s="92">
        <v>98.346342566314433</v>
      </c>
      <c r="Q38" s="196">
        <v>18.814545169418967</v>
      </c>
    </row>
    <row r="39" spans="1:17">
      <c r="A39" s="79" t="s">
        <v>803</v>
      </c>
      <c r="B39" s="79">
        <v>1216100.4915945134</v>
      </c>
      <c r="C39" s="79">
        <v>132.13282115606378</v>
      </c>
      <c r="D39" s="194">
        <v>0.11316363448811953</v>
      </c>
      <c r="E39" s="194">
        <v>3.3384274916959804E-4</v>
      </c>
      <c r="F39" s="194">
        <v>4.9561924645134736</v>
      </c>
      <c r="G39" s="194">
        <v>0.32223000399963098</v>
      </c>
      <c r="H39" s="194">
        <v>0.31764352070848501</v>
      </c>
      <c r="I39" s="194">
        <v>2.0630524534068408E-2</v>
      </c>
      <c r="J39" s="195">
        <v>0.99897002137179935</v>
      </c>
      <c r="K39" s="79">
        <v>1849.8723392390054</v>
      </c>
      <c r="L39" s="79">
        <v>8.1163972331995176</v>
      </c>
      <c r="M39" s="79">
        <v>1845.3720532365021</v>
      </c>
      <c r="N39" s="92">
        <v>45.878664582574402</v>
      </c>
      <c r="O39" s="79">
        <v>1841.3831453377916</v>
      </c>
      <c r="P39" s="92">
        <v>87.50172693970876</v>
      </c>
      <c r="Q39" s="196">
        <v>0.52754870260892672</v>
      </c>
    </row>
    <row r="40" spans="1:17">
      <c r="A40" s="79" t="s">
        <v>804</v>
      </c>
      <c r="B40" s="79">
        <v>186546.68091839526</v>
      </c>
      <c r="C40" s="79">
        <v>65.196609519450419</v>
      </c>
      <c r="D40" s="194">
        <v>0.1145660518919714</v>
      </c>
      <c r="E40" s="194">
        <v>3.8975700239281849E-4</v>
      </c>
      <c r="F40" s="194">
        <v>4.9322592820031188</v>
      </c>
      <c r="G40" s="194">
        <v>0.29840965236106159</v>
      </c>
      <c r="H40" s="194">
        <v>0.31224009980705325</v>
      </c>
      <c r="I40" s="194">
        <v>1.8861141319551081E-2</v>
      </c>
      <c r="J40" s="195">
        <v>0.99841782058653095</v>
      </c>
      <c r="K40" s="79">
        <v>1850.8304210732574</v>
      </c>
      <c r="L40" s="79">
        <v>5.3339757524735285</v>
      </c>
      <c r="M40" s="79">
        <v>1811.881432391509</v>
      </c>
      <c r="N40" s="92">
        <v>53.497812816319993</v>
      </c>
      <c r="O40" s="79">
        <v>1778.2106663953384</v>
      </c>
      <c r="P40" s="92">
        <v>100.15038311986723</v>
      </c>
      <c r="Q40" s="196">
        <v>4.4884746134977487</v>
      </c>
    </row>
    <row r="41" spans="1:17">
      <c r="A41" s="79" t="s">
        <v>805</v>
      </c>
      <c r="B41" s="79">
        <v>318751.98812977504</v>
      </c>
      <c r="C41" s="79">
        <v>85.493806962834086</v>
      </c>
      <c r="D41" s="194">
        <v>0.1144735008305076</v>
      </c>
      <c r="E41" s="194">
        <v>3.7291904348936655E-4</v>
      </c>
      <c r="F41" s="194">
        <v>4.9889600823918219</v>
      </c>
      <c r="G41" s="194">
        <v>0.30524032327577677</v>
      </c>
      <c r="H41" s="194">
        <v>0.31608492947058658</v>
      </c>
      <c r="I41" s="194">
        <v>1.931164082277427E-2</v>
      </c>
      <c r="J41" s="195">
        <v>0.99858148614355313</v>
      </c>
      <c r="K41" s="79">
        <v>1850.9748631388654</v>
      </c>
      <c r="L41" s="79">
        <v>4.1808139720016602</v>
      </c>
      <c r="M41" s="79">
        <v>1773.9316615636556</v>
      </c>
      <c r="N41" s="92">
        <v>49.222909227441278</v>
      </c>
      <c r="O41" s="79">
        <v>1709.2115915642175</v>
      </c>
      <c r="P41" s="92">
        <v>89.624329346002924</v>
      </c>
      <c r="Q41" s="196">
        <v>8.714767835734353</v>
      </c>
    </row>
    <row r="42" spans="1:17">
      <c r="A42" s="79" t="s">
        <v>806</v>
      </c>
      <c r="B42" s="79">
        <v>553517.37352865562</v>
      </c>
      <c r="C42" s="79">
        <v>87.178640234491226</v>
      </c>
      <c r="D42" s="194">
        <v>0.11345932449301188</v>
      </c>
      <c r="E42" s="194">
        <v>2.6401489558694897E-4</v>
      </c>
      <c r="F42" s="194">
        <v>5.022043299798252</v>
      </c>
      <c r="G42" s="194">
        <v>0.29731763799490796</v>
      </c>
      <c r="H42" s="194">
        <v>0.32102509603149337</v>
      </c>
      <c r="I42" s="194">
        <v>1.8990809566209757E-2</v>
      </c>
      <c r="J42" s="195">
        <v>0.99922725915857102</v>
      </c>
      <c r="K42" s="79">
        <v>1851.0888628251835</v>
      </c>
      <c r="L42" s="79">
        <v>6.4541762545966037</v>
      </c>
      <c r="M42" s="79">
        <v>1741.1073971692078</v>
      </c>
      <c r="N42" s="92">
        <v>51.265219868888835</v>
      </c>
      <c r="O42" s="79">
        <v>1651.0188506722359</v>
      </c>
      <c r="P42" s="92">
        <v>91.190323239204645</v>
      </c>
      <c r="Q42" s="196">
        <v>12.24321908881709</v>
      </c>
    </row>
    <row r="43" spans="1:17">
      <c r="A43" s="79" t="s">
        <v>807</v>
      </c>
      <c r="B43" s="79">
        <v>1220190.3564008859</v>
      </c>
      <c r="C43" s="79">
        <v>94.89983339252673</v>
      </c>
      <c r="D43" s="194">
        <v>0.11337725694690003</v>
      </c>
      <c r="E43" s="194">
        <v>2.5694295823338063E-4</v>
      </c>
      <c r="F43" s="194">
        <v>5.1635916316568338</v>
      </c>
      <c r="G43" s="194">
        <v>0.34082646675518236</v>
      </c>
      <c r="H43" s="194">
        <v>0.3303122407388483</v>
      </c>
      <c r="I43" s="194">
        <v>2.1789635084281427E-2</v>
      </c>
      <c r="J43" s="195">
        <v>0.99941040097890343</v>
      </c>
      <c r="K43" s="79">
        <v>1851.4932117496658</v>
      </c>
      <c r="L43" s="79">
        <v>5.3724830800050976</v>
      </c>
      <c r="M43" s="79">
        <v>1800.1805546483517</v>
      </c>
      <c r="N43" s="92">
        <v>45.874626999865541</v>
      </c>
      <c r="O43" s="79">
        <v>1756.2136206155635</v>
      </c>
      <c r="P43" s="92">
        <v>84.899777642649497</v>
      </c>
      <c r="Q43" s="196">
        <v>5.8768960021025132</v>
      </c>
    </row>
    <row r="44" spans="1:17">
      <c r="A44" s="79" t="s">
        <v>808</v>
      </c>
      <c r="B44" s="79">
        <v>173201.48131316813</v>
      </c>
      <c r="C44" s="79">
        <v>140.36553195811138</v>
      </c>
      <c r="D44" s="194">
        <v>0.11493967702064194</v>
      </c>
      <c r="E44" s="194">
        <v>9.9264859582850183E-4</v>
      </c>
      <c r="F44" s="194">
        <v>4.9756361511228331</v>
      </c>
      <c r="G44" s="194">
        <v>0.32708591262140335</v>
      </c>
      <c r="H44" s="194">
        <v>0.31396220274228115</v>
      </c>
      <c r="I44" s="194">
        <v>2.0460208297763016E-2</v>
      </c>
      <c r="J44" s="195">
        <v>0.99133275982155944</v>
      </c>
      <c r="K44" s="79">
        <v>1852.3403752456986</v>
      </c>
      <c r="L44" s="79">
        <v>3.7882947544325054</v>
      </c>
      <c r="M44" s="79">
        <v>1813.6258445743711</v>
      </c>
      <c r="N44" s="92">
        <v>55.926904104488358</v>
      </c>
      <c r="O44" s="79">
        <v>1780.1215673712131</v>
      </c>
      <c r="P44" s="92">
        <v>104.9051843766199</v>
      </c>
      <c r="Q44" s="196">
        <v>4.4606901666531611</v>
      </c>
    </row>
    <row r="45" spans="1:17">
      <c r="A45" s="79" t="s">
        <v>809</v>
      </c>
      <c r="B45" s="79">
        <v>455652.86451738013</v>
      </c>
      <c r="C45" s="79">
        <v>114.5953406863444</v>
      </c>
      <c r="D45" s="194">
        <v>0.11454942522459591</v>
      </c>
      <c r="E45" s="194">
        <v>3.5243076818123416E-4</v>
      </c>
      <c r="F45" s="194">
        <v>5.4307990504427881</v>
      </c>
      <c r="G45" s="194">
        <v>0.36686336611374393</v>
      </c>
      <c r="H45" s="194">
        <v>0.34385040823325458</v>
      </c>
      <c r="I45" s="194">
        <v>2.3203807386881679E-2</v>
      </c>
      <c r="J45" s="195">
        <v>0.99896229006039927</v>
      </c>
      <c r="K45" s="79">
        <v>1852.4981326317215</v>
      </c>
      <c r="L45" s="79">
        <v>5.1392345274108884</v>
      </c>
      <c r="M45" s="79">
        <v>1827.6679658375053</v>
      </c>
      <c r="N45" s="92">
        <v>49.852922342543934</v>
      </c>
      <c r="O45" s="79">
        <v>1805.9539757191776</v>
      </c>
      <c r="P45" s="92">
        <v>94.160764358020515</v>
      </c>
      <c r="Q45" s="196">
        <v>2.8803715172821795</v>
      </c>
    </row>
    <row r="46" spans="1:17">
      <c r="A46" s="79" t="s">
        <v>810</v>
      </c>
      <c r="B46" s="79">
        <v>395198.97544640966</v>
      </c>
      <c r="C46" s="79">
        <v>118.53932610080354</v>
      </c>
      <c r="D46" s="194">
        <v>0.11291727143330546</v>
      </c>
      <c r="E46" s="194">
        <v>3.4061056501892383E-4</v>
      </c>
      <c r="F46" s="194">
        <v>4.9017805563014294</v>
      </c>
      <c r="G46" s="194">
        <v>0.2726985397838344</v>
      </c>
      <c r="H46" s="194">
        <v>0.31484167546030706</v>
      </c>
      <c r="I46" s="194">
        <v>1.7489678397587E-2</v>
      </c>
      <c r="J46" s="195">
        <v>0.99852895099736616</v>
      </c>
      <c r="K46" s="79">
        <v>1852.5549290419594</v>
      </c>
      <c r="L46" s="79">
        <v>3.4091329664352732</v>
      </c>
      <c r="M46" s="79">
        <v>1794.3127581310903</v>
      </c>
      <c r="N46" s="92">
        <v>46.405922703579336</v>
      </c>
      <c r="O46" s="79">
        <v>1744.6362839117753</v>
      </c>
      <c r="P46" s="92">
        <v>85.583613492205814</v>
      </c>
      <c r="Q46" s="196">
        <v>6.6466844505114651</v>
      </c>
    </row>
    <row r="47" spans="1:17">
      <c r="A47" s="79" t="s">
        <v>811</v>
      </c>
      <c r="B47" s="79">
        <v>523584.44864360528</v>
      </c>
      <c r="C47" s="79">
        <v>107.49773852441737</v>
      </c>
      <c r="D47" s="194">
        <v>0.16385942228428224</v>
      </c>
      <c r="E47" s="194">
        <v>4.5466216879090963E-4</v>
      </c>
      <c r="F47" s="194">
        <v>10.265122026470328</v>
      </c>
      <c r="G47" s="194">
        <v>0.63830510817012964</v>
      </c>
      <c r="H47" s="194">
        <v>0.45435093103613738</v>
      </c>
      <c r="I47" s="194">
        <v>2.822427660891658E-2</v>
      </c>
      <c r="J47" s="195">
        <v>0.99900392338060029</v>
      </c>
      <c r="K47" s="79">
        <v>1853.1066899969494</v>
      </c>
      <c r="L47" s="79">
        <v>4.7160986277565957</v>
      </c>
      <c r="M47" s="79">
        <v>1811.5235389917204</v>
      </c>
      <c r="N47" s="92">
        <v>46.863078327923404</v>
      </c>
      <c r="O47" s="79">
        <v>1775.597325767214</v>
      </c>
      <c r="P47" s="92">
        <v>87.420086040744764</v>
      </c>
      <c r="Q47" s="196">
        <v>4.7837998252899947</v>
      </c>
    </row>
    <row r="48" spans="1:17">
      <c r="A48" s="79" t="s">
        <v>812</v>
      </c>
      <c r="B48" s="79">
        <v>1647277.1160501158</v>
      </c>
      <c r="C48" s="79">
        <v>245.13116138525677</v>
      </c>
      <c r="D48" s="194">
        <v>0.11389368220451371</v>
      </c>
      <c r="E48" s="194">
        <v>3.1809815125935281E-4</v>
      </c>
      <c r="F48" s="194">
        <v>5.0055890276277299</v>
      </c>
      <c r="G48" s="194">
        <v>0.32844397327539265</v>
      </c>
      <c r="H48" s="194">
        <v>0.31875300025588293</v>
      </c>
      <c r="I48" s="194">
        <v>2.0896165718928265E-2</v>
      </c>
      <c r="J48" s="195">
        <v>0.99909368814751132</v>
      </c>
      <c r="K48" s="79">
        <v>1853.5898679892402</v>
      </c>
      <c r="L48" s="79">
        <v>3.9375587844970816</v>
      </c>
      <c r="M48" s="79">
        <v>1800.7807642676623</v>
      </c>
      <c r="N48" s="92">
        <v>45.463474771830079</v>
      </c>
      <c r="O48" s="79">
        <v>1755.5252664470545</v>
      </c>
      <c r="P48" s="92">
        <v>84.14213958745313</v>
      </c>
      <c r="Q48" s="196">
        <v>6.0414687747660389</v>
      </c>
    </row>
    <row r="49" spans="1:17">
      <c r="A49" s="79" t="s">
        <v>813</v>
      </c>
      <c r="B49" s="79">
        <v>855709.18890078599</v>
      </c>
      <c r="C49" s="79">
        <v>106.00436319887694</v>
      </c>
      <c r="D49" s="194">
        <v>0.11325818758494748</v>
      </c>
      <c r="E49" s="194">
        <v>2.373432043521768E-4</v>
      </c>
      <c r="F49" s="194">
        <v>4.9664339046813222</v>
      </c>
      <c r="G49" s="194">
        <v>0.33784771377580081</v>
      </c>
      <c r="H49" s="194">
        <v>0.31803416571545456</v>
      </c>
      <c r="I49" s="194">
        <v>2.1624393401400609E-2</v>
      </c>
      <c r="J49" s="195">
        <v>0.99952539226108861</v>
      </c>
      <c r="K49" s="79">
        <v>1854.0621609289733</v>
      </c>
      <c r="L49" s="79">
        <v>4.5618037802314335</v>
      </c>
      <c r="M49" s="79">
        <v>1814.8909619925062</v>
      </c>
      <c r="N49" s="92">
        <v>45.346196644745987</v>
      </c>
      <c r="O49" s="79">
        <v>1780.9680611627882</v>
      </c>
      <c r="P49" s="92">
        <v>84.7098164856327</v>
      </c>
      <c r="Q49" s="196">
        <v>4.5108289831251804</v>
      </c>
    </row>
    <row r="50" spans="1:17">
      <c r="A50" s="79" t="s">
        <v>814</v>
      </c>
      <c r="B50" s="79">
        <v>1123048.1549227478</v>
      </c>
      <c r="C50" s="79">
        <v>139.14016716668959</v>
      </c>
      <c r="D50" s="194">
        <v>0.14483369427101259</v>
      </c>
      <c r="E50" s="194">
        <v>1.0404330647330955E-3</v>
      </c>
      <c r="F50" s="194">
        <v>7.7470750390451277</v>
      </c>
      <c r="G50" s="194">
        <v>0.49019074770230697</v>
      </c>
      <c r="H50" s="194">
        <v>0.38794207063961189</v>
      </c>
      <c r="I50" s="194">
        <v>2.4388052623601688E-2</v>
      </c>
      <c r="J50" s="195">
        <v>0.99353437292343805</v>
      </c>
      <c r="K50" s="79">
        <v>1854.2396547286764</v>
      </c>
      <c r="L50" s="79">
        <v>4.0958826990894615</v>
      </c>
      <c r="M50" s="79">
        <v>1846.6362031993049</v>
      </c>
      <c r="N50" s="92">
        <v>54.649935251330817</v>
      </c>
      <c r="O50" s="79">
        <v>1839.894808399097</v>
      </c>
      <c r="P50" s="92">
        <v>104.73259996281922</v>
      </c>
      <c r="Q50" s="196">
        <v>0.8892232082880418</v>
      </c>
    </row>
    <row r="51" spans="1:17">
      <c r="A51" s="79" t="s">
        <v>815</v>
      </c>
      <c r="B51" s="79">
        <v>714483.18492061226</v>
      </c>
      <c r="C51" s="79">
        <v>123.67040240256189</v>
      </c>
      <c r="D51" s="194">
        <v>0.11444907559427184</v>
      </c>
      <c r="E51" s="194">
        <v>2.6743470106936856E-4</v>
      </c>
      <c r="F51" s="194">
        <v>5.2599391360222496</v>
      </c>
      <c r="G51" s="194">
        <v>0.33178283095901318</v>
      </c>
      <c r="H51" s="194">
        <v>0.33332443750516816</v>
      </c>
      <c r="I51" s="194">
        <v>2.1010778194709218E-2</v>
      </c>
      <c r="J51" s="195">
        <v>0.99931358993749331</v>
      </c>
      <c r="K51" s="79">
        <v>1854.3622764744234</v>
      </c>
      <c r="L51" s="79">
        <v>4.8709925428993985</v>
      </c>
      <c r="M51" s="79">
        <v>1801.3220102540915</v>
      </c>
      <c r="N51" s="92">
        <v>47.379244985185551</v>
      </c>
      <c r="O51" s="79">
        <v>1755.8551247405142</v>
      </c>
      <c r="P51" s="92">
        <v>87.723615751888701</v>
      </c>
      <c r="Q51" s="196">
        <v>6.0663434683329402</v>
      </c>
    </row>
    <row r="52" spans="1:17">
      <c r="A52" s="79" t="s">
        <v>816</v>
      </c>
      <c r="B52" s="79">
        <v>1410059.7307822523</v>
      </c>
      <c r="C52" s="79">
        <v>138.45091186900953</v>
      </c>
      <c r="D52" s="194">
        <v>0.1140124490230761</v>
      </c>
      <c r="E52" s="194">
        <v>2.8384392006448227E-4</v>
      </c>
      <c r="F52" s="194">
        <v>5.0869962857236919</v>
      </c>
      <c r="G52" s="194">
        <v>0.2979563697975236</v>
      </c>
      <c r="H52" s="194">
        <v>0.32359952185928048</v>
      </c>
      <c r="I52" s="194">
        <v>1.8936794351592456E-2</v>
      </c>
      <c r="J52" s="195">
        <v>0.99909627056762529</v>
      </c>
      <c r="K52" s="79">
        <v>1854.584668868345</v>
      </c>
      <c r="L52" s="79">
        <v>3.2937846226942451</v>
      </c>
      <c r="M52" s="79">
        <v>1827.3453045758033</v>
      </c>
      <c r="N52" s="92">
        <v>45.957103510624847</v>
      </c>
      <c r="O52" s="79">
        <v>1803.5375194224632</v>
      </c>
      <c r="P52" s="92">
        <v>86.640022795194</v>
      </c>
      <c r="Q52" s="196">
        <v>3.1548693452697827</v>
      </c>
    </row>
    <row r="53" spans="1:17">
      <c r="A53" s="79" t="s">
        <v>817</v>
      </c>
      <c r="B53" s="79">
        <v>42659.451912973382</v>
      </c>
      <c r="C53" s="79">
        <v>94.913517836798022</v>
      </c>
      <c r="D53" s="194">
        <v>0.15514018006029764</v>
      </c>
      <c r="E53" s="194">
        <v>1.1621035327250928E-3</v>
      </c>
      <c r="F53" s="194">
        <v>8.1475202201950125</v>
      </c>
      <c r="G53" s="194">
        <v>0.52552901345794545</v>
      </c>
      <c r="H53" s="194">
        <v>0.38089027217867344</v>
      </c>
      <c r="I53" s="194">
        <v>2.4401844363836241E-2</v>
      </c>
      <c r="J53" s="195">
        <v>0.99323387057637891</v>
      </c>
      <c r="K53" s="79">
        <v>1854.684214100871</v>
      </c>
      <c r="L53" s="79">
        <v>3.7564746806276048</v>
      </c>
      <c r="M53" s="79">
        <v>1822.526946220961</v>
      </c>
      <c r="N53" s="92">
        <v>54.038968972647126</v>
      </c>
      <c r="O53" s="79">
        <v>1794.521748794331</v>
      </c>
      <c r="P53" s="92">
        <v>101.82197833723512</v>
      </c>
      <c r="Q53" s="196">
        <v>3.7154274190011343</v>
      </c>
    </row>
    <row r="54" spans="1:17">
      <c r="A54" s="79" t="s">
        <v>818</v>
      </c>
      <c r="B54" s="79">
        <v>204395.2035092506</v>
      </c>
      <c r="C54" s="79">
        <v>102.76324821989276</v>
      </c>
      <c r="D54" s="194">
        <v>0.11535267954250145</v>
      </c>
      <c r="E54" s="194">
        <v>4.7321174891712858E-4</v>
      </c>
      <c r="F54" s="194">
        <v>5.1297134844453804</v>
      </c>
      <c r="G54" s="194">
        <v>0.31991895903227108</v>
      </c>
      <c r="H54" s="194">
        <v>0.32252556645809521</v>
      </c>
      <c r="I54" s="194">
        <v>2.0071019619122103E-2</v>
      </c>
      <c r="J54" s="195">
        <v>0.99783427921907064</v>
      </c>
      <c r="K54" s="79">
        <v>1855.5473024187133</v>
      </c>
      <c r="L54" s="79">
        <v>4.20490579098235</v>
      </c>
      <c r="M54" s="79">
        <v>1823.045763621278</v>
      </c>
      <c r="N54" s="92">
        <v>48.932797183171942</v>
      </c>
      <c r="O54" s="79">
        <v>1794.7334286063947</v>
      </c>
      <c r="P54" s="92">
        <v>92.012639025555018</v>
      </c>
      <c r="Q54" s="196">
        <v>3.7539591629948372</v>
      </c>
    </row>
    <row r="55" spans="1:17">
      <c r="A55" s="79" t="s">
        <v>819</v>
      </c>
      <c r="B55" s="79">
        <v>225563.39713033958</v>
      </c>
      <c r="C55" s="79">
        <v>101.15500577429349</v>
      </c>
      <c r="D55" s="194">
        <v>0.11326807188311698</v>
      </c>
      <c r="E55" s="194">
        <v>3.22016162683866E-4</v>
      </c>
      <c r="F55" s="194">
        <v>5.0495191899861718</v>
      </c>
      <c r="G55" s="194">
        <v>0.3044294119328787</v>
      </c>
      <c r="H55" s="194">
        <v>0.32332645790993364</v>
      </c>
      <c r="I55" s="194">
        <v>1.947127669536497E-2</v>
      </c>
      <c r="J55" s="195">
        <v>0.99888755436087517</v>
      </c>
      <c r="K55" s="79">
        <v>1855.7646671141883</v>
      </c>
      <c r="L55" s="79">
        <v>5.9951392024484198</v>
      </c>
      <c r="M55" s="79">
        <v>1824.5477860675446</v>
      </c>
      <c r="N55" s="92">
        <v>50.873079944226674</v>
      </c>
      <c r="O55" s="79">
        <v>1797.3249929821689</v>
      </c>
      <c r="P55" s="92">
        <v>95.752005062033504</v>
      </c>
      <c r="Q55" s="196">
        <v>3.6077016236393544</v>
      </c>
    </row>
    <row r="56" spans="1:17">
      <c r="A56" s="79" t="s">
        <v>820</v>
      </c>
      <c r="B56" s="79">
        <v>625744.5505155375</v>
      </c>
      <c r="C56" s="79">
        <v>127.99735867645994</v>
      </c>
      <c r="D56" s="194">
        <v>0.11347297324671558</v>
      </c>
      <c r="E56" s="194">
        <v>3.7647408831581149E-4</v>
      </c>
      <c r="F56" s="194">
        <v>5.0309581006160089</v>
      </c>
      <c r="G56" s="194">
        <v>0.30986280147035128</v>
      </c>
      <c r="H56" s="194">
        <v>0.32155627658083774</v>
      </c>
      <c r="I56" s="194">
        <v>1.97762857439602E-2</v>
      </c>
      <c r="J56" s="195">
        <v>0.99854811165603108</v>
      </c>
      <c r="K56" s="79">
        <v>1855.9856638761862</v>
      </c>
      <c r="L56" s="79">
        <v>6.0466630504205083</v>
      </c>
      <c r="M56" s="79">
        <v>1809.4549328839507</v>
      </c>
      <c r="N56" s="92">
        <v>53.438405241331566</v>
      </c>
      <c r="O56" s="79">
        <v>1769.3335545255072</v>
      </c>
      <c r="P56" s="92">
        <v>99.624766654872019</v>
      </c>
      <c r="Q56" s="196">
        <v>5.3371423331627543</v>
      </c>
    </row>
    <row r="57" spans="1:17">
      <c r="A57" s="79" t="s">
        <v>821</v>
      </c>
      <c r="B57" s="79">
        <v>441504.985980028</v>
      </c>
      <c r="C57" s="79">
        <v>114.71020780640325</v>
      </c>
      <c r="D57" s="194">
        <v>0.11303752006048189</v>
      </c>
      <c r="E57" s="194">
        <v>2.8189265192517297E-4</v>
      </c>
      <c r="F57" s="194">
        <v>5.011267285094517</v>
      </c>
      <c r="G57" s="194">
        <v>0.304747406164733</v>
      </c>
      <c r="H57" s="194">
        <v>0.3215316073603679</v>
      </c>
      <c r="I57" s="194">
        <v>1.9536674808852263E-2</v>
      </c>
      <c r="J57" s="195">
        <v>0.99915881780662108</v>
      </c>
      <c r="K57" s="79">
        <v>1856.4628341551174</v>
      </c>
      <c r="L57" s="79">
        <v>7.3106017888967028</v>
      </c>
      <c r="M57" s="79">
        <v>1832.7056010726483</v>
      </c>
      <c r="N57" s="92">
        <v>45.998264975786242</v>
      </c>
      <c r="O57" s="79">
        <v>1811.8643193479577</v>
      </c>
      <c r="P57" s="92">
        <v>86.789553960121339</v>
      </c>
      <c r="Q57" s="196">
        <v>2.7552935388655726</v>
      </c>
    </row>
    <row r="58" spans="1:17">
      <c r="A58" s="79" t="s">
        <v>822</v>
      </c>
      <c r="B58" s="79">
        <v>435332.82328214304</v>
      </c>
      <c r="C58" s="79">
        <v>157.09887328094234</v>
      </c>
      <c r="D58" s="194">
        <v>0.11284176392227567</v>
      </c>
      <c r="E58" s="194">
        <v>2.7961497155330886E-4</v>
      </c>
      <c r="F58" s="194">
        <v>4.7287827663180542</v>
      </c>
      <c r="G58" s="194">
        <v>0.26537966329168117</v>
      </c>
      <c r="H58" s="194">
        <v>0.30393325590312359</v>
      </c>
      <c r="I58" s="194">
        <v>1.7040123384765821E-2</v>
      </c>
      <c r="J58" s="195">
        <v>0.99902472656778996</v>
      </c>
      <c r="K58" s="79">
        <v>1856.860734738847</v>
      </c>
      <c r="L58" s="79">
        <v>8.1220815243623363</v>
      </c>
      <c r="M58" s="79">
        <v>1826.6701892920958</v>
      </c>
      <c r="N58" s="92">
        <v>49.207980006035768</v>
      </c>
      <c r="O58" s="79">
        <v>1800.3051152270605</v>
      </c>
      <c r="P58" s="92">
        <v>92.528761866697323</v>
      </c>
      <c r="Q58" s="196">
        <v>3.4901225819333934</v>
      </c>
    </row>
    <row r="59" spans="1:17">
      <c r="A59" s="79" t="s">
        <v>823</v>
      </c>
      <c r="B59" s="79">
        <v>422157.68037886394</v>
      </c>
      <c r="C59" s="79">
        <v>112.25954514015764</v>
      </c>
      <c r="D59" s="194">
        <v>0.11377169542012813</v>
      </c>
      <c r="E59" s="194">
        <v>2.7616372865334535E-4</v>
      </c>
      <c r="F59" s="194">
        <v>5.1187196791251894</v>
      </c>
      <c r="G59" s="194">
        <v>0.30743043954198601</v>
      </c>
      <c r="H59" s="194">
        <v>0.32630658780678284</v>
      </c>
      <c r="I59" s="194">
        <v>1.9581970050127656E-2</v>
      </c>
      <c r="J59" s="195">
        <v>0.9991829639215829</v>
      </c>
      <c r="K59" s="79">
        <v>1858.5635398864042</v>
      </c>
      <c r="L59" s="79">
        <v>3.9421714675618138</v>
      </c>
      <c r="M59" s="79">
        <v>1849.0512425302686</v>
      </c>
      <c r="N59" s="92">
        <v>48.283995320286522</v>
      </c>
      <c r="O59" s="79">
        <v>1840.607801268668</v>
      </c>
      <c r="P59" s="92">
        <v>92.307580317014072</v>
      </c>
      <c r="Q59" s="196">
        <v>1.1105131410566496</v>
      </c>
    </row>
    <row r="60" spans="1:17">
      <c r="A60" s="79" t="s">
        <v>824</v>
      </c>
      <c r="B60" s="79">
        <v>214737.16552884073</v>
      </c>
      <c r="C60" s="79">
        <v>96.866361642573878</v>
      </c>
      <c r="D60" s="194">
        <v>0.15621977918781796</v>
      </c>
      <c r="E60" s="194">
        <v>4.8017651876801196E-4</v>
      </c>
      <c r="F60" s="194">
        <v>9.1734013633159677</v>
      </c>
      <c r="G60" s="194">
        <v>0.51388604955979544</v>
      </c>
      <c r="H60" s="194">
        <v>0.42588574242835858</v>
      </c>
      <c r="I60" s="194">
        <v>2.3821812298053177E-2</v>
      </c>
      <c r="J60" s="195">
        <v>0.99849355187274602</v>
      </c>
      <c r="K60" s="79">
        <v>1860.514036382255</v>
      </c>
      <c r="L60" s="79">
        <v>4.383688945989495</v>
      </c>
      <c r="M60" s="79">
        <v>1839.2170095760405</v>
      </c>
      <c r="N60" s="92">
        <v>49.776869246040178</v>
      </c>
      <c r="O60" s="79">
        <v>1820.4549721975409</v>
      </c>
      <c r="P60" s="92">
        <v>94.480935880042125</v>
      </c>
      <c r="Q60" s="196">
        <v>2.4710654349577861</v>
      </c>
    </row>
    <row r="61" spans="1:17">
      <c r="A61" s="79" t="s">
        <v>825</v>
      </c>
      <c r="B61" s="79">
        <v>132162.65567319826</v>
      </c>
      <c r="C61" s="79">
        <v>84.000450756321598</v>
      </c>
      <c r="D61" s="194">
        <v>0.11286911002866866</v>
      </c>
      <c r="E61" s="194">
        <v>3.4538932397276125E-4</v>
      </c>
      <c r="F61" s="194">
        <v>4.7338148945864713</v>
      </c>
      <c r="G61" s="194">
        <v>0.27289529202681323</v>
      </c>
      <c r="H61" s="194">
        <v>0.30418297030653313</v>
      </c>
      <c r="I61" s="194">
        <v>1.7510838548468462E-2</v>
      </c>
      <c r="J61" s="195">
        <v>0.99859014537719049</v>
      </c>
      <c r="K61" s="79">
        <v>1860.9518698392619</v>
      </c>
      <c r="L61" s="79">
        <v>3.4846888327626533</v>
      </c>
      <c r="M61" s="79">
        <v>1806.4047521972977</v>
      </c>
      <c r="N61" s="92">
        <v>46.51084849165909</v>
      </c>
      <c r="O61" s="79">
        <v>1759.5132399805518</v>
      </c>
      <c r="P61" s="92">
        <v>86.201148902282512</v>
      </c>
      <c r="Q61" s="196">
        <v>6.2263694108813699</v>
      </c>
    </row>
    <row r="62" spans="1:17">
      <c r="A62" s="79" t="s">
        <v>826</v>
      </c>
      <c r="B62" s="79">
        <v>724723.85193103377</v>
      </c>
      <c r="C62" s="79">
        <v>128.83974304892882</v>
      </c>
      <c r="D62" s="194">
        <v>0.11336612307020488</v>
      </c>
      <c r="E62" s="194">
        <v>2.861368765579279E-4</v>
      </c>
      <c r="F62" s="194">
        <v>4.9738724213614578</v>
      </c>
      <c r="G62" s="194">
        <v>0.27283533315101732</v>
      </c>
      <c r="H62" s="194">
        <v>0.31820725124225291</v>
      </c>
      <c r="I62" s="194">
        <v>1.7436359057330916E-2</v>
      </c>
      <c r="J62" s="195">
        <v>0.99894082140343865</v>
      </c>
      <c r="K62" s="79">
        <v>1861.9014818945209</v>
      </c>
      <c r="L62" s="79">
        <v>6.2263344987751639</v>
      </c>
      <c r="M62" s="79">
        <v>1821.8713692643164</v>
      </c>
      <c r="N62" s="92">
        <v>66.061562241742422</v>
      </c>
      <c r="O62" s="79">
        <v>1787.0640916969976</v>
      </c>
      <c r="P62" s="92">
        <v>124.5147852340699</v>
      </c>
      <c r="Q62" s="196">
        <v>4.601008727122573</v>
      </c>
    </row>
    <row r="63" spans="1:17">
      <c r="A63" s="79" t="s">
        <v>827</v>
      </c>
      <c r="B63" s="79">
        <v>668780.62527739024</v>
      </c>
      <c r="C63" s="79">
        <v>98.168271852362082</v>
      </c>
      <c r="D63" s="194">
        <v>0.11330621093210681</v>
      </c>
      <c r="E63" s="194">
        <v>2.9562442510068981E-4</v>
      </c>
      <c r="F63" s="194">
        <v>4.9540934474677929</v>
      </c>
      <c r="G63" s="194">
        <v>0.28124001508036306</v>
      </c>
      <c r="H63" s="194">
        <v>0.31710946357764525</v>
      </c>
      <c r="I63" s="194">
        <v>1.7983033972878159E-2</v>
      </c>
      <c r="J63" s="195">
        <v>0.99894331174752105</v>
      </c>
      <c r="K63" s="79">
        <v>1862.4491319138012</v>
      </c>
      <c r="L63" s="79">
        <v>5.042749083125015</v>
      </c>
      <c r="M63" s="79">
        <v>1820.2675943052209</v>
      </c>
      <c r="N63" s="92">
        <v>54.065713531866777</v>
      </c>
      <c r="O63" s="79">
        <v>1783.6363791471565</v>
      </c>
      <c r="P63" s="92">
        <v>101.3451728025957</v>
      </c>
      <c r="Q63" s="196">
        <v>4.8426949641474808</v>
      </c>
    </row>
    <row r="64" spans="1:17">
      <c r="A64" s="79" t="s">
        <v>828</v>
      </c>
      <c r="B64" s="79">
        <v>948886.72880777682</v>
      </c>
      <c r="C64" s="79">
        <v>290.69842739706689</v>
      </c>
      <c r="D64" s="194">
        <v>0.11385914265437319</v>
      </c>
      <c r="E64" s="194">
        <v>3.9261401418669777E-4</v>
      </c>
      <c r="F64" s="194">
        <v>5.0150822171507139</v>
      </c>
      <c r="G64" s="194">
        <v>0.40435689125804231</v>
      </c>
      <c r="H64" s="194">
        <v>0.31945439921534508</v>
      </c>
      <c r="I64" s="194">
        <v>2.5733456911888716E-2</v>
      </c>
      <c r="J64" s="195">
        <v>0.99908506357344562</v>
      </c>
      <c r="K64" s="79">
        <v>1862.514735183014</v>
      </c>
      <c r="L64" s="79">
        <v>5.3167007119283261</v>
      </c>
      <c r="M64" s="79">
        <v>1781.5352292877546</v>
      </c>
      <c r="N64" s="92">
        <v>46.40504810866787</v>
      </c>
      <c r="O64" s="79">
        <v>1713.2316885161752</v>
      </c>
      <c r="P64" s="92">
        <v>84.397934101716373</v>
      </c>
      <c r="Q64" s="196">
        <v>9.1226523177661356</v>
      </c>
    </row>
    <row r="65" spans="1:17">
      <c r="A65" s="79" t="s">
        <v>829</v>
      </c>
      <c r="B65" s="79">
        <v>682181.73590226227</v>
      </c>
      <c r="C65" s="79">
        <v>70.50785159142923</v>
      </c>
      <c r="D65" s="194">
        <v>0.11404795387057801</v>
      </c>
      <c r="E65" s="194">
        <v>2.5968253608189368E-4</v>
      </c>
      <c r="F65" s="194">
        <v>5.0470268230915423</v>
      </c>
      <c r="G65" s="194">
        <v>0.2832803362980591</v>
      </c>
      <c r="H65" s="194">
        <v>0.32095699121055643</v>
      </c>
      <c r="I65" s="194">
        <v>1.799989635762117E-2</v>
      </c>
      <c r="J65" s="195">
        <v>0.99917681461305052</v>
      </c>
      <c r="K65" s="79">
        <v>1862.8887714331995</v>
      </c>
      <c r="L65" s="79">
        <v>5.4127126907738976</v>
      </c>
      <c r="M65" s="79">
        <v>1817.5478670094117</v>
      </c>
      <c r="N65" s="92">
        <v>56.696177033443519</v>
      </c>
      <c r="O65" s="79">
        <v>1778.2553706449148</v>
      </c>
      <c r="P65" s="92">
        <v>106.14914117325679</v>
      </c>
      <c r="Q65" s="196">
        <v>5.1969477161430406</v>
      </c>
    </row>
    <row r="66" spans="1:17" s="197" customFormat="1">
      <c r="A66" s="79" t="s">
        <v>830</v>
      </c>
      <c r="B66" s="79">
        <v>2390187.7826891509</v>
      </c>
      <c r="C66" s="79">
        <v>657.527951875025</v>
      </c>
      <c r="D66" s="194">
        <v>0.11389782057032669</v>
      </c>
      <c r="E66" s="194">
        <v>3.3539394570135514E-4</v>
      </c>
      <c r="F66" s="194">
        <v>4.7808167016386705</v>
      </c>
      <c r="G66" s="194">
        <v>0.27032510250721326</v>
      </c>
      <c r="H66" s="194">
        <v>0.30442856764857479</v>
      </c>
      <c r="I66" s="194">
        <v>1.7190161438123783E-2</v>
      </c>
      <c r="J66" s="195">
        <v>0.99864301260565813</v>
      </c>
      <c r="K66" s="79">
        <v>1864.0415587751963</v>
      </c>
      <c r="L66" s="79">
        <v>5.3011666433395623</v>
      </c>
      <c r="M66" s="79">
        <v>1811.5937030790926</v>
      </c>
      <c r="N66" s="92">
        <v>47.290823961250453</v>
      </c>
      <c r="O66" s="79">
        <v>1766.351916986011</v>
      </c>
      <c r="P66" s="92">
        <v>87.810854003034819</v>
      </c>
      <c r="Q66" s="196">
        <v>5.9894177819031942</v>
      </c>
    </row>
    <row r="67" spans="1:17" s="197" customFormat="1">
      <c r="A67" s="79" t="s">
        <v>831</v>
      </c>
      <c r="B67" s="79">
        <v>1306941.2888037588</v>
      </c>
      <c r="C67" s="79">
        <v>73.247658487338654</v>
      </c>
      <c r="D67" s="194">
        <v>0.13675717922777883</v>
      </c>
      <c r="E67" s="194">
        <v>4.297588320771358E-3</v>
      </c>
      <c r="F67" s="194">
        <v>7.53813539251267</v>
      </c>
      <c r="G67" s="194">
        <v>0.5896799000139803</v>
      </c>
      <c r="H67" s="194">
        <v>0.3997721394750674</v>
      </c>
      <c r="I67" s="194">
        <v>2.8638351670551343E-2</v>
      </c>
      <c r="J67" s="195">
        <v>0.91576302072942117</v>
      </c>
      <c r="K67" s="79">
        <v>1864.3307248959597</v>
      </c>
      <c r="L67" s="79">
        <v>4.4940153887907197</v>
      </c>
      <c r="M67" s="79">
        <v>1833.9389138583779</v>
      </c>
      <c r="N67" s="92">
        <v>48.524481078317194</v>
      </c>
      <c r="O67" s="79">
        <v>1807.2840343119681</v>
      </c>
      <c r="P67" s="92">
        <v>91.575583520679629</v>
      </c>
      <c r="Q67" s="196">
        <v>3.5081226522347775</v>
      </c>
    </row>
    <row r="68" spans="1:17">
      <c r="A68" s="79" t="s">
        <v>832</v>
      </c>
      <c r="B68" s="79">
        <v>305433.78594596189</v>
      </c>
      <c r="C68" s="79">
        <v>71.966872413581598</v>
      </c>
      <c r="D68" s="194">
        <v>0.16238287582182676</v>
      </c>
      <c r="E68" s="194">
        <v>1.6742794583836918E-3</v>
      </c>
      <c r="F68" s="194">
        <v>9.3332923957172813</v>
      </c>
      <c r="G68" s="194">
        <v>0.56781373697335713</v>
      </c>
      <c r="H68" s="194">
        <v>0.41686301803787762</v>
      </c>
      <c r="I68" s="194">
        <v>2.4994007222536311E-2</v>
      </c>
      <c r="J68" s="195">
        <v>0.98553374482111966</v>
      </c>
      <c r="K68" s="79">
        <v>1864.8927559002996</v>
      </c>
      <c r="L68" s="79">
        <v>4.1099168349049071</v>
      </c>
      <c r="M68" s="79">
        <v>1827.2495476972558</v>
      </c>
      <c r="N68" s="92">
        <v>46.486309914519552</v>
      </c>
      <c r="O68" s="79">
        <v>1794.4010782200887</v>
      </c>
      <c r="P68" s="92">
        <v>87.248357435852995</v>
      </c>
      <c r="Q68" s="196">
        <v>4.3292944936103286</v>
      </c>
    </row>
    <row r="69" spans="1:17">
      <c r="A69" s="79" t="s">
        <v>833</v>
      </c>
      <c r="B69" s="79">
        <v>1175104.413886501</v>
      </c>
      <c r="C69" s="79">
        <v>80.548127875325051</v>
      </c>
      <c r="D69" s="194">
        <v>0.11422185257219031</v>
      </c>
      <c r="E69" s="194">
        <v>1.9342146647528881E-4</v>
      </c>
      <c r="F69" s="194">
        <v>5.1422709574966783</v>
      </c>
      <c r="G69" s="194">
        <v>0.28448687008732737</v>
      </c>
      <c r="H69" s="194">
        <v>0.326516011162091</v>
      </c>
      <c r="I69" s="194">
        <v>1.8055445581833009E-2</v>
      </c>
      <c r="J69" s="195">
        <v>0.99953143681122769</v>
      </c>
      <c r="K69" s="79">
        <v>1864.9017507888991</v>
      </c>
      <c r="L69" s="79">
        <v>4.7600761050700227</v>
      </c>
      <c r="M69" s="79">
        <v>1836.751381764657</v>
      </c>
      <c r="N69" s="92">
        <v>50.915475951197095</v>
      </c>
      <c r="O69" s="79">
        <v>1812.0129729159619</v>
      </c>
      <c r="P69" s="92">
        <v>96.330429514028992</v>
      </c>
      <c r="Q69" s="196">
        <v>3.2526176549157566</v>
      </c>
    </row>
    <row r="70" spans="1:17">
      <c r="A70" s="79" t="s">
        <v>834</v>
      </c>
      <c r="B70" s="79">
        <v>667361.97022930533</v>
      </c>
      <c r="C70" s="79">
        <v>93.490665435812673</v>
      </c>
      <c r="D70" s="194">
        <v>0.11587394434629558</v>
      </c>
      <c r="E70" s="194">
        <v>2.2894700683291977E-4</v>
      </c>
      <c r="F70" s="194">
        <v>5.3420373540678705</v>
      </c>
      <c r="G70" s="194">
        <v>0.29742673066746428</v>
      </c>
      <c r="H70" s="194">
        <v>0.33436426415651832</v>
      </c>
      <c r="I70" s="194">
        <v>1.8604555214999367E-2</v>
      </c>
      <c r="J70" s="195">
        <v>0.99937011827486266</v>
      </c>
      <c r="K70" s="79">
        <v>1867.6424458700722</v>
      </c>
      <c r="L70" s="79">
        <v>3.0555491139301689</v>
      </c>
      <c r="M70" s="79">
        <v>1843.1177707885947</v>
      </c>
      <c r="N70" s="92">
        <v>45.972126356888566</v>
      </c>
      <c r="O70" s="79">
        <v>1821.4727784323443</v>
      </c>
      <c r="P70" s="92">
        <v>87.15151012573574</v>
      </c>
      <c r="Q70" s="196">
        <v>2.8372811045611002</v>
      </c>
    </row>
    <row r="71" spans="1:17">
      <c r="A71" s="79" t="s">
        <v>835</v>
      </c>
      <c r="B71" s="79">
        <v>781394.2756991412</v>
      </c>
      <c r="C71" s="79">
        <v>71.426838739348511</v>
      </c>
      <c r="D71" s="194">
        <v>0.11339890289549241</v>
      </c>
      <c r="E71" s="194">
        <v>2.0667380909994548E-4</v>
      </c>
      <c r="F71" s="194">
        <v>5.0475971218726778</v>
      </c>
      <c r="G71" s="194">
        <v>0.28000831519355734</v>
      </c>
      <c r="H71" s="194">
        <v>0.32283049826606564</v>
      </c>
      <c r="I71" s="194">
        <v>1.7898897723045228E-2</v>
      </c>
      <c r="J71" s="195">
        <v>0.99946015642277353</v>
      </c>
      <c r="K71" s="79">
        <v>1868.8056546254352</v>
      </c>
      <c r="L71" s="79">
        <v>4.093139438727416</v>
      </c>
      <c r="M71" s="79">
        <v>1849.3134657660951</v>
      </c>
      <c r="N71" s="92">
        <v>47.536061293884359</v>
      </c>
      <c r="O71" s="79">
        <v>1832.0343221754169</v>
      </c>
      <c r="P71" s="92">
        <v>90.479068571887183</v>
      </c>
      <c r="Q71" s="196">
        <v>2.2601544529773938</v>
      </c>
    </row>
    <row r="72" spans="1:17">
      <c r="A72" s="79" t="s">
        <v>836</v>
      </c>
      <c r="B72" s="79">
        <v>1264910.5147605131</v>
      </c>
      <c r="C72" s="79">
        <v>144.30357135487097</v>
      </c>
      <c r="D72" s="194">
        <v>0.11429551457246354</v>
      </c>
      <c r="E72" s="194">
        <v>2.5930614489715471E-4</v>
      </c>
      <c r="F72" s="194">
        <v>5.1798646303756826</v>
      </c>
      <c r="G72" s="194">
        <v>0.29619508451040766</v>
      </c>
      <c r="H72" s="194">
        <v>0.32869110253950196</v>
      </c>
      <c r="I72" s="194">
        <v>1.8780419613770291E-2</v>
      </c>
      <c r="J72" s="195">
        <v>0.99921261092180902</v>
      </c>
      <c r="K72" s="79">
        <v>1870.6198926763166</v>
      </c>
      <c r="L72" s="79">
        <v>4.1735179526314639</v>
      </c>
      <c r="M72" s="79">
        <v>1829.183395675261</v>
      </c>
      <c r="N72" s="92">
        <v>58.423476000494702</v>
      </c>
      <c r="O72" s="79">
        <v>1793.0035612204774</v>
      </c>
      <c r="P72" s="92">
        <v>110.02579320694986</v>
      </c>
      <c r="Q72" s="196">
        <v>4.7516537788216633</v>
      </c>
    </row>
    <row r="73" spans="1:17">
      <c r="A73" s="79" t="s">
        <v>837</v>
      </c>
      <c r="B73" s="79">
        <v>656722.20645612723</v>
      </c>
      <c r="C73" s="79">
        <v>90.580522339939151</v>
      </c>
      <c r="D73" s="194">
        <v>0.11333650344674495</v>
      </c>
      <c r="E73" s="194">
        <v>2.4690277760004822E-4</v>
      </c>
      <c r="F73" s="194">
        <v>4.8914310787949544</v>
      </c>
      <c r="G73" s="194">
        <v>0.26978170601562185</v>
      </c>
      <c r="H73" s="194">
        <v>0.31301478661256299</v>
      </c>
      <c r="I73" s="194">
        <v>1.7250527136340885E-2</v>
      </c>
      <c r="J73" s="195">
        <v>0.99921963333925234</v>
      </c>
      <c r="K73" s="79">
        <v>1871.2124854338533</v>
      </c>
      <c r="L73" s="79">
        <v>6.5429176846676125</v>
      </c>
      <c r="M73" s="79">
        <v>1828.882366440612</v>
      </c>
      <c r="N73" s="92">
        <v>46.008434981592018</v>
      </c>
      <c r="O73" s="79">
        <v>1791.9337872870237</v>
      </c>
      <c r="P73" s="92">
        <v>86.094953768594678</v>
      </c>
      <c r="Q73" s="196">
        <v>4.8514743869645915</v>
      </c>
    </row>
    <row r="74" spans="1:17">
      <c r="A74" s="79" t="s">
        <v>838</v>
      </c>
      <c r="B74" s="79">
        <v>191043.14779376192</v>
      </c>
      <c r="C74" s="79">
        <v>100.76605304897767</v>
      </c>
      <c r="D74" s="194">
        <v>0.11297590051511823</v>
      </c>
      <c r="E74" s="194">
        <v>3.803583647585836E-4</v>
      </c>
      <c r="F74" s="194">
        <v>4.2134056372913582</v>
      </c>
      <c r="G74" s="194">
        <v>0.2726643241890806</v>
      </c>
      <c r="H74" s="194">
        <v>0.27048686821800028</v>
      </c>
      <c r="I74" s="194">
        <v>1.7480453832464105E-2</v>
      </c>
      <c r="J74" s="195">
        <v>0.99864578257883641</v>
      </c>
      <c r="K74" s="79">
        <v>1871.227630349352</v>
      </c>
      <c r="L74" s="79">
        <v>4.2145547066731073</v>
      </c>
      <c r="M74" s="79">
        <v>1862.3856042895768</v>
      </c>
      <c r="N74" s="92">
        <v>52.438596734613839</v>
      </c>
      <c r="O74" s="79">
        <v>1854.4747820041907</v>
      </c>
      <c r="P74" s="92">
        <v>100.79173352035741</v>
      </c>
      <c r="Q74" s="196">
        <v>1.0301641377150905</v>
      </c>
    </row>
    <row r="75" spans="1:17">
      <c r="A75" s="79" t="s">
        <v>839</v>
      </c>
      <c r="B75" s="79">
        <v>826674.53402186034</v>
      </c>
      <c r="C75" s="79">
        <v>61.032662078046016</v>
      </c>
      <c r="D75" s="194">
        <v>0.11598161206018764</v>
      </c>
      <c r="E75" s="194">
        <v>2.6201164755706476E-4</v>
      </c>
      <c r="F75" s="194">
        <v>5.222927320226006</v>
      </c>
      <c r="G75" s="194">
        <v>0.36068011897086044</v>
      </c>
      <c r="H75" s="194">
        <v>0.32660555485573106</v>
      </c>
      <c r="I75" s="194">
        <v>2.2542354913731959E-2</v>
      </c>
      <c r="J75" s="195">
        <v>0.99946477953340995</v>
      </c>
      <c r="K75" s="79">
        <v>1871.6125023424329</v>
      </c>
      <c r="L75" s="79">
        <v>5.8753764599754348</v>
      </c>
      <c r="M75" s="79">
        <v>1817.4521887657691</v>
      </c>
      <c r="N75" s="92">
        <v>50.475555442241784</v>
      </c>
      <c r="O75" s="79">
        <v>1770.5809308147434</v>
      </c>
      <c r="P75" s="92">
        <v>93.90451085628024</v>
      </c>
      <c r="Q75" s="196">
        <v>6.1711101318385486</v>
      </c>
    </row>
    <row r="76" spans="1:17">
      <c r="A76" s="79" t="s">
        <v>840</v>
      </c>
      <c r="B76" s="79">
        <v>588729.49015185435</v>
      </c>
      <c r="C76" s="79">
        <v>60.594279495785798</v>
      </c>
      <c r="D76" s="194">
        <v>0.11348685211617962</v>
      </c>
      <c r="E76" s="194">
        <v>3.7976620083775698E-4</v>
      </c>
      <c r="F76" s="194">
        <v>4.9419757187222686</v>
      </c>
      <c r="G76" s="194">
        <v>0.32109443046100966</v>
      </c>
      <c r="H76" s="194">
        <v>0.31583029266472967</v>
      </c>
      <c r="I76" s="194">
        <v>2.049317132325236E-2</v>
      </c>
      <c r="J76" s="195">
        <v>0.99867280270784886</v>
      </c>
      <c r="K76" s="79">
        <v>1872.1574182673417</v>
      </c>
      <c r="L76" s="79">
        <v>3.5606552292173714</v>
      </c>
      <c r="M76" s="79">
        <v>1843.7552713555249</v>
      </c>
      <c r="N76" s="92">
        <v>47.365168905398605</v>
      </c>
      <c r="O76" s="79">
        <v>1818.6930553067662</v>
      </c>
      <c r="P76" s="92">
        <v>89.695327582095388</v>
      </c>
      <c r="Q76" s="196">
        <v>3.2768814336806344</v>
      </c>
    </row>
    <row r="77" spans="1:17">
      <c r="A77" s="79" t="s">
        <v>841</v>
      </c>
      <c r="B77" s="79">
        <v>758628.75996465876</v>
      </c>
      <c r="C77" s="79">
        <v>66.474016305013308</v>
      </c>
      <c r="D77" s="194">
        <v>0.11327163072289743</v>
      </c>
      <c r="E77" s="194">
        <v>2.1361896422060711E-4</v>
      </c>
      <c r="F77" s="194">
        <v>4.854021844684965</v>
      </c>
      <c r="G77" s="194">
        <v>0.27375363184755519</v>
      </c>
      <c r="H77" s="194">
        <v>0.31079877531920375</v>
      </c>
      <c r="I77" s="194">
        <v>1.7518402936613678E-2</v>
      </c>
      <c r="J77" s="195">
        <v>0.99944074169699548</v>
      </c>
      <c r="K77" s="79">
        <v>1872.808216119749</v>
      </c>
      <c r="L77" s="79">
        <v>5.5481027644322571</v>
      </c>
      <c r="M77" s="79">
        <v>1889.728181600188</v>
      </c>
      <c r="N77" s="92">
        <v>56.333442820961181</v>
      </c>
      <c r="O77" s="79">
        <v>1905.1663658881475</v>
      </c>
      <c r="P77" s="92">
        <v>110.35799993344858</v>
      </c>
      <c r="Q77" s="196">
        <v>-1.9959059421226908</v>
      </c>
    </row>
    <row r="78" spans="1:17">
      <c r="A78" s="79" t="s">
        <v>842</v>
      </c>
      <c r="B78" s="79">
        <v>622459.18548240059</v>
      </c>
      <c r="C78" s="79">
        <v>84.101320358026015</v>
      </c>
      <c r="D78" s="194">
        <v>0.11263384461236739</v>
      </c>
      <c r="E78" s="194">
        <v>4.4008359055819617E-4</v>
      </c>
      <c r="F78" s="194">
        <v>5.0226606496263226</v>
      </c>
      <c r="G78" s="194">
        <v>0.31917761230725822</v>
      </c>
      <c r="H78" s="194">
        <v>0.32341760249161439</v>
      </c>
      <c r="I78" s="194">
        <v>2.0513500856899024E-2</v>
      </c>
      <c r="J78" s="195">
        <v>0.99810802061283488</v>
      </c>
      <c r="K78" s="79">
        <v>1873.0699364939464</v>
      </c>
      <c r="L78" s="79">
        <v>6.1346232354772656</v>
      </c>
      <c r="M78" s="79">
        <v>1807.7931993265347</v>
      </c>
      <c r="N78" s="92">
        <v>49.833545992496511</v>
      </c>
      <c r="O78" s="79">
        <v>1751.7207199395741</v>
      </c>
      <c r="P78" s="92">
        <v>91.996285553649386</v>
      </c>
      <c r="Q78" s="196">
        <v>7.3955316236454482</v>
      </c>
    </row>
    <row r="79" spans="1:17">
      <c r="A79" s="79" t="s">
        <v>843</v>
      </c>
      <c r="B79" s="79">
        <v>354354.57538296498</v>
      </c>
      <c r="C79" s="79">
        <v>68.286920775422857</v>
      </c>
      <c r="D79" s="194">
        <v>0.14792135007203416</v>
      </c>
      <c r="E79" s="194">
        <v>3.4387557198844792E-4</v>
      </c>
      <c r="F79" s="194">
        <v>8.1534362153630813</v>
      </c>
      <c r="G79" s="194">
        <v>0.54220820153149218</v>
      </c>
      <c r="H79" s="194">
        <v>0.39976847304812779</v>
      </c>
      <c r="I79" s="194">
        <v>2.6568584562439782E-2</v>
      </c>
      <c r="J79" s="195">
        <v>0.99938878660042729</v>
      </c>
      <c r="K79" s="79">
        <v>1873.2286308686846</v>
      </c>
      <c r="L79" s="79">
        <v>3.2959206700991297</v>
      </c>
      <c r="M79" s="79">
        <v>1823.51812110991</v>
      </c>
      <c r="N79" s="92">
        <v>54.162090366167604</v>
      </c>
      <c r="O79" s="79">
        <v>1780.3131405947368</v>
      </c>
      <c r="P79" s="92">
        <v>101.35432780812289</v>
      </c>
      <c r="Q79" s="196">
        <v>5.6747139434520451</v>
      </c>
    </row>
    <row r="80" spans="1:17">
      <c r="A80" s="79" t="s">
        <v>844</v>
      </c>
      <c r="B80" s="79">
        <v>1066139.2288464361</v>
      </c>
      <c r="C80" s="79">
        <v>78.306094432193987</v>
      </c>
      <c r="D80" s="194">
        <v>0.1147095371783028</v>
      </c>
      <c r="E80" s="194">
        <v>3.7034760805611884E-4</v>
      </c>
      <c r="F80" s="194">
        <v>5.0154274445252787</v>
      </c>
      <c r="G80" s="194">
        <v>0.36810884954792666</v>
      </c>
      <c r="H80" s="194">
        <v>0.31710796444210748</v>
      </c>
      <c r="I80" s="194">
        <v>2.325170833875809E-2</v>
      </c>
      <c r="J80" s="195">
        <v>0.99903202605214814</v>
      </c>
      <c r="K80" s="79">
        <v>1873.8101406928572</v>
      </c>
      <c r="L80" s="79">
        <v>3.2140902472267365</v>
      </c>
      <c r="M80" s="79">
        <v>1855.7511570217628</v>
      </c>
      <c r="N80" s="92">
        <v>52.329892171386291</v>
      </c>
      <c r="O80" s="79">
        <v>1839.6785064497478</v>
      </c>
      <c r="P80" s="92">
        <v>100.04310720255353</v>
      </c>
      <c r="Q80" s="196">
        <v>2.0935033354828869</v>
      </c>
    </row>
    <row r="81" spans="1:17">
      <c r="A81" s="79" t="s">
        <v>845</v>
      </c>
      <c r="B81" s="79">
        <v>653017.51202934817</v>
      </c>
      <c r="C81" s="79">
        <v>80.088630716547655</v>
      </c>
      <c r="D81" s="194">
        <v>0.11441051948810549</v>
      </c>
      <c r="E81" s="194">
        <v>2.6472212190480901E-4</v>
      </c>
      <c r="F81" s="194">
        <v>5.0585546633133118</v>
      </c>
      <c r="G81" s="194">
        <v>0.35882336560035238</v>
      </c>
      <c r="H81" s="194">
        <v>0.32067065221498625</v>
      </c>
      <c r="I81" s="194">
        <v>2.2734338196052452E-2</v>
      </c>
      <c r="J81" s="195">
        <v>0.99946786038398561</v>
      </c>
      <c r="K81" s="79">
        <v>1874.08924255998</v>
      </c>
      <c r="L81" s="79">
        <v>6.1350502419181669</v>
      </c>
      <c r="M81" s="79">
        <v>1810.3932983143209</v>
      </c>
      <c r="N81" s="92">
        <v>45.874458314166304</v>
      </c>
      <c r="O81" s="79">
        <v>1755.5802730485486</v>
      </c>
      <c r="P81" s="92">
        <v>84.66265405105537</v>
      </c>
      <c r="Q81" s="196">
        <v>7.2206354688489318</v>
      </c>
    </row>
    <row r="82" spans="1:17">
      <c r="A82" s="79" t="s">
        <v>846</v>
      </c>
      <c r="B82" s="79">
        <v>1700932.3287954566</v>
      </c>
      <c r="C82" s="79">
        <v>816.44249232591903</v>
      </c>
      <c r="D82" s="194">
        <v>0.11890985742135905</v>
      </c>
      <c r="E82" s="194">
        <v>7.4647315515136397E-4</v>
      </c>
      <c r="F82" s="194">
        <v>5.2955823272994555</v>
      </c>
      <c r="G82" s="194">
        <v>0.32226950119492037</v>
      </c>
      <c r="H82" s="194">
        <v>0.32299410127421846</v>
      </c>
      <c r="I82" s="194">
        <v>1.9551362686342492E-2</v>
      </c>
      <c r="J82" s="195">
        <v>0.99466527940853111</v>
      </c>
      <c r="K82" s="79">
        <v>1875.3266195061635</v>
      </c>
      <c r="L82" s="79">
        <v>5.8202552252041757</v>
      </c>
      <c r="M82" s="79">
        <v>1821.9296441064648</v>
      </c>
      <c r="N82" s="92">
        <v>60.308485425189474</v>
      </c>
      <c r="O82" s="79">
        <v>1775.5899884468486</v>
      </c>
      <c r="P82" s="92">
        <v>112.80962779590686</v>
      </c>
      <c r="Q82" s="196">
        <v>6.0822247988519074</v>
      </c>
    </row>
    <row r="83" spans="1:17">
      <c r="A83" s="79" t="s">
        <v>847</v>
      </c>
      <c r="B83" s="79">
        <v>316652.55323715083</v>
      </c>
      <c r="C83" s="79">
        <v>48.043913826948817</v>
      </c>
      <c r="D83" s="194">
        <v>0.11135907791421033</v>
      </c>
      <c r="E83" s="194">
        <v>5.9727274932982219E-4</v>
      </c>
      <c r="F83" s="194">
        <v>4.8078182140815215</v>
      </c>
      <c r="G83" s="194">
        <v>0.33932010924065159</v>
      </c>
      <c r="H83" s="194">
        <v>0.31312744727429792</v>
      </c>
      <c r="I83" s="194">
        <v>2.2035605141472875E-2</v>
      </c>
      <c r="J83" s="195">
        <v>0.99710819212615276</v>
      </c>
      <c r="K83" s="79">
        <v>1878.8240181384667</v>
      </c>
      <c r="L83" s="79">
        <v>7.2092930612121346</v>
      </c>
      <c r="M83" s="79">
        <v>1837.9329181440391</v>
      </c>
      <c r="N83" s="92">
        <v>48.998819547321091</v>
      </c>
      <c r="O83" s="79">
        <v>1802.0407255895473</v>
      </c>
      <c r="P83" s="92">
        <v>92.05718163231154</v>
      </c>
      <c r="Q83" s="196">
        <v>4.6832661337995516</v>
      </c>
    </row>
    <row r="84" spans="1:17">
      <c r="A84" s="79" t="s">
        <v>848</v>
      </c>
      <c r="B84" s="79">
        <v>156382.04001845446</v>
      </c>
      <c r="C84" s="79">
        <v>47.439181362056772</v>
      </c>
      <c r="D84" s="194">
        <v>0.11242880300742464</v>
      </c>
      <c r="E84" s="194">
        <v>5.0446159205108805E-4</v>
      </c>
      <c r="F84" s="194">
        <v>4.9182657375599614</v>
      </c>
      <c r="G84" s="194">
        <v>0.29599429058941329</v>
      </c>
      <c r="H84" s="194">
        <v>0.31727300988967755</v>
      </c>
      <c r="I84" s="194">
        <v>1.9041190164199241E-2</v>
      </c>
      <c r="J84" s="195">
        <v>0.9972168723584014</v>
      </c>
      <c r="K84" s="79">
        <v>1878.9390100376738</v>
      </c>
      <c r="L84" s="79">
        <v>15.562128621204671</v>
      </c>
      <c r="M84" s="79">
        <v>1815.1907000633009</v>
      </c>
      <c r="N84" s="92">
        <v>54.110831835729414</v>
      </c>
      <c r="O84" s="79">
        <v>1760.1750498783663</v>
      </c>
      <c r="P84" s="92">
        <v>99.60607711903117</v>
      </c>
      <c r="Q84" s="196">
        <v>7.2199358771932189</v>
      </c>
    </row>
    <row r="85" spans="1:17">
      <c r="A85" s="79" t="s">
        <v>849</v>
      </c>
      <c r="B85" s="79">
        <v>961466.16380161291</v>
      </c>
      <c r="C85" s="79">
        <v>117.46122562233997</v>
      </c>
      <c r="D85" s="194">
        <v>0.11568705513938127</v>
      </c>
      <c r="E85" s="194">
        <v>3.3065503508957698E-4</v>
      </c>
      <c r="F85" s="194">
        <v>5.1142901463550539</v>
      </c>
      <c r="G85" s="194">
        <v>0.30757033303077502</v>
      </c>
      <c r="H85" s="194">
        <v>0.32062643203807106</v>
      </c>
      <c r="I85" s="194">
        <v>1.9260491801159133E-2</v>
      </c>
      <c r="J85" s="195">
        <v>0.99887000105343471</v>
      </c>
      <c r="K85" s="79">
        <v>1884.612387034239</v>
      </c>
      <c r="L85" s="79">
        <v>3.657933319268464</v>
      </c>
      <c r="M85" s="79">
        <v>1815.3073304047066</v>
      </c>
      <c r="N85" s="92">
        <v>47.299711166793713</v>
      </c>
      <c r="O85" s="79">
        <v>1755.5415386534889</v>
      </c>
      <c r="P85" s="92">
        <v>87.358727691510239</v>
      </c>
      <c r="Q85" s="196">
        <v>7.819936465179774</v>
      </c>
    </row>
    <row r="86" spans="1:17">
      <c r="A86" s="79" t="s">
        <v>850</v>
      </c>
      <c r="B86" s="79">
        <v>935920.90388681262</v>
      </c>
      <c r="C86" s="79">
        <v>54.191694628593986</v>
      </c>
      <c r="D86" s="194">
        <v>0.11593176935197012</v>
      </c>
      <c r="E86" s="194">
        <v>2.16621022152056E-4</v>
      </c>
      <c r="F86" s="194">
        <v>5.3671243669957986</v>
      </c>
      <c r="G86" s="194">
        <v>0.31911633583545385</v>
      </c>
      <c r="H86" s="194">
        <v>0.33576693013828607</v>
      </c>
      <c r="I86" s="194">
        <v>1.9954035338117019E-2</v>
      </c>
      <c r="J86" s="195">
        <v>0.99950607752403042</v>
      </c>
      <c r="K86" s="79">
        <v>1885.399696049966</v>
      </c>
      <c r="L86" s="79">
        <v>7.3864286386669393</v>
      </c>
      <c r="M86" s="79">
        <v>1841.0397613454429</v>
      </c>
      <c r="N86" s="92">
        <v>51.657749622323308</v>
      </c>
      <c r="O86" s="79">
        <v>1802.0513552221905</v>
      </c>
      <c r="P86" s="92">
        <v>97.097652026445303</v>
      </c>
      <c r="Q86" s="196">
        <v>5.0658437357989534</v>
      </c>
    </row>
    <row r="87" spans="1:17">
      <c r="A87" s="79" t="s">
        <v>851</v>
      </c>
      <c r="B87" s="79">
        <v>188718.75649588357</v>
      </c>
      <c r="C87" s="79">
        <v>39.007128404732271</v>
      </c>
      <c r="D87" s="194">
        <v>0.12938652556338306</v>
      </c>
      <c r="E87" s="194">
        <v>3.1354057995713388E-3</v>
      </c>
      <c r="F87" s="194">
        <v>6.4426873404631166</v>
      </c>
      <c r="G87" s="194">
        <v>0.50691004783874105</v>
      </c>
      <c r="H87" s="194">
        <v>0.36114094509132849</v>
      </c>
      <c r="I87" s="194">
        <v>2.7033266522024285E-2</v>
      </c>
      <c r="J87" s="195">
        <v>0.95138861920904949</v>
      </c>
      <c r="K87" s="79">
        <v>1887.4518038447491</v>
      </c>
      <c r="L87" s="79">
        <v>4.2230487901114753</v>
      </c>
      <c r="M87" s="79">
        <v>1854.9113108159718</v>
      </c>
      <c r="N87" s="92">
        <v>57.639712589462079</v>
      </c>
      <c r="O87" s="79">
        <v>1826.0262240487075</v>
      </c>
      <c r="P87" s="92">
        <v>109.69278753397884</v>
      </c>
      <c r="Q87" s="196">
        <v>3.7362377203491115</v>
      </c>
    </row>
    <row r="88" spans="1:17">
      <c r="A88" s="79" t="s">
        <v>852</v>
      </c>
      <c r="B88" s="79">
        <v>545067.52274217876</v>
      </c>
      <c r="C88" s="79">
        <v>66.184848176564557</v>
      </c>
      <c r="D88" s="194">
        <v>0.11548423902135217</v>
      </c>
      <c r="E88" s="194">
        <v>2.7092493362199799E-4</v>
      </c>
      <c r="F88" s="194">
        <v>5.2140285439891407</v>
      </c>
      <c r="G88" s="194">
        <v>0.36295278447122825</v>
      </c>
      <c r="H88" s="194">
        <v>0.32745333105990193</v>
      </c>
      <c r="I88" s="194">
        <v>2.2781345284062168E-2</v>
      </c>
      <c r="J88" s="195">
        <v>0.9994319423208925</v>
      </c>
      <c r="K88" s="79">
        <v>1889.7105479868299</v>
      </c>
      <c r="L88" s="79">
        <v>11.714565309627037</v>
      </c>
      <c r="M88" s="79">
        <v>1798.0910505344293</v>
      </c>
      <c r="N88" s="92">
        <v>44.813457599730327</v>
      </c>
      <c r="O88" s="79">
        <v>1720.1567116177389</v>
      </c>
      <c r="P88" s="92">
        <v>80.996215231596352</v>
      </c>
      <c r="Q88" s="196">
        <v>10.216788313604887</v>
      </c>
    </row>
    <row r="89" spans="1:17">
      <c r="A89" s="79" t="s">
        <v>853</v>
      </c>
      <c r="B89" s="79">
        <v>93942.372497312856</v>
      </c>
      <c r="C89" s="79">
        <v>52.204510658701018</v>
      </c>
      <c r="D89" s="194">
        <v>0.11177252828571603</v>
      </c>
      <c r="E89" s="194">
        <v>6.2995817989455966E-4</v>
      </c>
      <c r="F89" s="194">
        <v>4.7880880422963816</v>
      </c>
      <c r="G89" s="194">
        <v>0.31776929448262625</v>
      </c>
      <c r="H89" s="194">
        <v>0.31068892901938755</v>
      </c>
      <c r="I89" s="194">
        <v>2.054489127137947E-2</v>
      </c>
      <c r="J89" s="195">
        <v>0.99638749177169716</v>
      </c>
      <c r="K89" s="79">
        <v>1890.6098345699422</v>
      </c>
      <c r="L89" s="79">
        <v>5.143111373428737</v>
      </c>
      <c r="M89" s="79">
        <v>1838.481675791571</v>
      </c>
      <c r="N89" s="92">
        <v>49.834179431530174</v>
      </c>
      <c r="O89" s="79">
        <v>1792.7877115325884</v>
      </c>
      <c r="P89" s="92">
        <v>93.337833721785728</v>
      </c>
      <c r="Q89" s="196">
        <v>5.9248038382333501</v>
      </c>
    </row>
    <row r="90" spans="1:17">
      <c r="A90" s="79" t="s">
        <v>854</v>
      </c>
      <c r="B90" s="79">
        <v>322009.83251051494</v>
      </c>
      <c r="C90" s="79">
        <v>43.282563678001338</v>
      </c>
      <c r="D90" s="194">
        <v>0.11338494957361921</v>
      </c>
      <c r="E90" s="194">
        <v>3.0559242408132337E-4</v>
      </c>
      <c r="F90" s="194">
        <v>4.8945723203511946</v>
      </c>
      <c r="G90" s="194">
        <v>0.28156737308417501</v>
      </c>
      <c r="H90" s="194">
        <v>0.31308197433672774</v>
      </c>
      <c r="I90" s="194">
        <v>1.7990717159759344E-2</v>
      </c>
      <c r="J90" s="195">
        <v>0.99890188529200163</v>
      </c>
      <c r="K90" s="79">
        <v>1892.337009582769</v>
      </c>
      <c r="L90" s="79">
        <v>4.6629827230844088</v>
      </c>
      <c r="M90" s="79">
        <v>1865.0982601884764</v>
      </c>
      <c r="N90" s="92">
        <v>46.657341318626095</v>
      </c>
      <c r="O90" s="79">
        <v>1840.7558808842168</v>
      </c>
      <c r="P90" s="92">
        <v>88.85401806175787</v>
      </c>
      <c r="Q90" s="196">
        <v>3.1328609492393014</v>
      </c>
    </row>
    <row r="91" spans="1:17">
      <c r="A91" s="79" t="s">
        <v>855</v>
      </c>
      <c r="B91" s="79">
        <v>142115.89675785782</v>
      </c>
      <c r="C91" s="79">
        <v>60.037084104068882</v>
      </c>
      <c r="D91" s="194">
        <v>0.1457236817087062</v>
      </c>
      <c r="E91" s="194">
        <v>6.7730470071357526E-4</v>
      </c>
      <c r="F91" s="194">
        <v>8.2983577477310302</v>
      </c>
      <c r="G91" s="194">
        <v>0.47077358482411513</v>
      </c>
      <c r="H91" s="194">
        <v>0.41301016793819179</v>
      </c>
      <c r="I91" s="194">
        <v>2.3351684622285752E-2</v>
      </c>
      <c r="J91" s="195">
        <v>0.99663822485348286</v>
      </c>
      <c r="K91" s="79">
        <v>1893.5139171827591</v>
      </c>
      <c r="L91" s="79">
        <v>3.5541339568477417</v>
      </c>
      <c r="M91" s="79">
        <v>1875.615643041675</v>
      </c>
      <c r="N91" s="92">
        <v>46.536207596375561</v>
      </c>
      <c r="O91" s="79">
        <v>1859.5002211474473</v>
      </c>
      <c r="P91" s="92">
        <v>89.259188190774921</v>
      </c>
      <c r="Q91" s="196">
        <v>2.0675827325087068</v>
      </c>
    </row>
    <row r="92" spans="1:17">
      <c r="A92" s="79" t="s">
        <v>856</v>
      </c>
      <c r="B92" s="79">
        <v>815713.85700055037</v>
      </c>
      <c r="C92" s="79">
        <v>71.796538603495975</v>
      </c>
      <c r="D92" s="194">
        <v>0.11379928213476173</v>
      </c>
      <c r="E92" s="194">
        <v>2.1959334188757722E-4</v>
      </c>
      <c r="F92" s="194">
        <v>4.9241529821425258</v>
      </c>
      <c r="G92" s="194">
        <v>0.27767403818074704</v>
      </c>
      <c r="H92" s="194">
        <v>0.3138273140226836</v>
      </c>
      <c r="I92" s="194">
        <v>1.7686424869440619E-2</v>
      </c>
      <c r="J92" s="195">
        <v>0.99941433535012802</v>
      </c>
      <c r="K92" s="79">
        <v>1894.4113105505871</v>
      </c>
      <c r="L92" s="79">
        <v>3.3607494234687327</v>
      </c>
      <c r="M92" s="79">
        <v>1879.6242411581022</v>
      </c>
      <c r="N92" s="92">
        <v>49.656145064785278</v>
      </c>
      <c r="O92" s="79">
        <v>1866.2730469387081</v>
      </c>
      <c r="P92" s="92">
        <v>95.586038771555195</v>
      </c>
      <c r="Q92" s="196">
        <v>1.7105158113265233</v>
      </c>
    </row>
    <row r="93" spans="1:17">
      <c r="A93" s="79" t="s">
        <v>857</v>
      </c>
      <c r="B93" s="79">
        <v>1033479.118208607</v>
      </c>
      <c r="C93" s="79">
        <v>81.58199887245263</v>
      </c>
      <c r="D93" s="194">
        <v>0.11457613491644308</v>
      </c>
      <c r="E93" s="194">
        <v>2.0942537214216228E-4</v>
      </c>
      <c r="F93" s="194">
        <v>5.0248454137283973</v>
      </c>
      <c r="G93" s="194">
        <v>0.33010026161751627</v>
      </c>
      <c r="H93" s="194">
        <v>0.31807333536832172</v>
      </c>
      <c r="I93" s="194">
        <v>2.0887297709185012E-2</v>
      </c>
      <c r="J93" s="195">
        <v>0.9996128511167488</v>
      </c>
      <c r="K93" s="79">
        <v>1895.1843893197956</v>
      </c>
      <c r="L93" s="79">
        <v>4.0628361123313947</v>
      </c>
      <c r="M93" s="79">
        <v>1856.3643461449126</v>
      </c>
      <c r="N93" s="92">
        <v>57.20913016716986</v>
      </c>
      <c r="O93" s="79">
        <v>1821.9079154756002</v>
      </c>
      <c r="P93" s="92">
        <v>108.62046631414137</v>
      </c>
      <c r="Q93" s="196">
        <v>4.4373475991002476</v>
      </c>
    </row>
    <row r="94" spans="1:17">
      <c r="A94" s="79" t="s">
        <v>858</v>
      </c>
      <c r="B94" s="79">
        <v>63231.431992510821</v>
      </c>
      <c r="C94" s="79">
        <v>67.121011381238631</v>
      </c>
      <c r="D94" s="194">
        <v>0.11082467328195865</v>
      </c>
      <c r="E94" s="194">
        <v>4.6314770230673205E-4</v>
      </c>
      <c r="F94" s="194">
        <v>4.5096316019656983</v>
      </c>
      <c r="G94" s="194">
        <v>0.26323121953494877</v>
      </c>
      <c r="H94" s="194">
        <v>0.29512318611027943</v>
      </c>
      <c r="I94" s="194">
        <v>1.718239565943401E-2</v>
      </c>
      <c r="J94" s="195">
        <v>0.99743373756904374</v>
      </c>
      <c r="K94" s="79">
        <v>1901.177103748629</v>
      </c>
      <c r="L94" s="79">
        <v>39.081365798423008</v>
      </c>
      <c r="M94" s="79">
        <v>1760.6508126358465</v>
      </c>
      <c r="N94" s="92">
        <v>64.159644911311489</v>
      </c>
      <c r="O94" s="79">
        <v>1644.6737455118307</v>
      </c>
      <c r="P94" s="92">
        <v>109.63466962343364</v>
      </c>
      <c r="Q94" s="196">
        <v>15.273097726657953</v>
      </c>
    </row>
    <row r="95" spans="1:17">
      <c r="A95" s="79" t="s">
        <v>859</v>
      </c>
      <c r="B95" s="79">
        <v>107690.86317250373</v>
      </c>
      <c r="C95" s="79">
        <v>62.121983036050864</v>
      </c>
      <c r="D95" s="194">
        <v>0.112722205569819</v>
      </c>
      <c r="E95" s="194">
        <v>4.438549727280255E-4</v>
      </c>
      <c r="F95" s="194">
        <v>4.82651552074182</v>
      </c>
      <c r="G95" s="194">
        <v>0.26602496276909671</v>
      </c>
      <c r="H95" s="194">
        <v>0.31054386550120472</v>
      </c>
      <c r="I95" s="194">
        <v>1.7072634569985715E-2</v>
      </c>
      <c r="J95" s="195">
        <v>0.99744488146600241</v>
      </c>
      <c r="K95" s="79">
        <v>1939.9076923015436</v>
      </c>
      <c r="L95" s="79">
        <v>11.230183197745259</v>
      </c>
      <c r="M95" s="79">
        <v>1868.1506519167956</v>
      </c>
      <c r="N95" s="92">
        <v>50.690613333768852</v>
      </c>
      <c r="O95" s="79">
        <v>1804.3347398833498</v>
      </c>
      <c r="P95" s="92">
        <v>94.568802260102075</v>
      </c>
      <c r="Q95" s="196">
        <v>8.0083211995200578</v>
      </c>
    </row>
    <row r="96" spans="1:17">
      <c r="A96" s="79" t="s">
        <v>860</v>
      </c>
      <c r="B96" s="79">
        <v>77862.886059905228</v>
      </c>
      <c r="C96" s="79">
        <v>48.966870563050875</v>
      </c>
      <c r="D96" s="194">
        <v>0.1124809336398445</v>
      </c>
      <c r="E96" s="194">
        <v>5.4487443090555016E-4</v>
      </c>
      <c r="F96" s="194">
        <v>4.7724997593194516</v>
      </c>
      <c r="G96" s="194">
        <v>0.26294652690686043</v>
      </c>
      <c r="H96" s="194">
        <v>0.30772708853109804</v>
      </c>
      <c r="I96" s="194">
        <v>1.6888929918408083E-2</v>
      </c>
      <c r="J96" s="195">
        <v>0.99612739028643704</v>
      </c>
      <c r="K96" s="79">
        <v>2089.6498177202529</v>
      </c>
      <c r="L96" s="79">
        <v>42.60758530224377</v>
      </c>
      <c r="M96" s="79">
        <v>2038.109341831273</v>
      </c>
      <c r="N96" s="92">
        <v>66.902877697531494</v>
      </c>
      <c r="O96" s="79">
        <v>1987.5795536303694</v>
      </c>
      <c r="P96" s="92">
        <v>126.77575272443892</v>
      </c>
      <c r="Q96" s="196">
        <v>5.6739045880682326</v>
      </c>
    </row>
    <row r="97" spans="1:17">
      <c r="A97" s="79" t="s">
        <v>861</v>
      </c>
      <c r="B97" s="79">
        <v>171532.93519954931</v>
      </c>
      <c r="C97" s="79">
        <v>77.731730153357788</v>
      </c>
      <c r="D97" s="194">
        <v>0.11562925679055659</v>
      </c>
      <c r="E97" s="194">
        <v>7.5268210451257781E-4</v>
      </c>
      <c r="F97" s="194">
        <v>4.875845538485307</v>
      </c>
      <c r="G97" s="194">
        <v>0.26513548271391102</v>
      </c>
      <c r="H97" s="194">
        <v>0.30583059540821489</v>
      </c>
      <c r="I97" s="194">
        <v>1.6510665222725509E-2</v>
      </c>
      <c r="J97" s="195">
        <v>0.99280905116548235</v>
      </c>
      <c r="K97" s="79">
        <v>2186.535202279641</v>
      </c>
      <c r="L97" s="79">
        <v>54.660567643914746</v>
      </c>
      <c r="M97" s="79">
        <v>2177.5322595806183</v>
      </c>
      <c r="N97" s="92">
        <v>67.811068939298821</v>
      </c>
      <c r="O97" s="79">
        <v>2167.9901102785616</v>
      </c>
      <c r="P97" s="92">
        <v>130.55803730873549</v>
      </c>
      <c r="Q97" s="196">
        <v>0.9986688006777209</v>
      </c>
    </row>
    <row r="98" spans="1:17">
      <c r="A98" s="79" t="s">
        <v>862</v>
      </c>
      <c r="B98" s="79">
        <v>113403.35614274697</v>
      </c>
      <c r="C98" s="79">
        <v>96.013978018475328</v>
      </c>
      <c r="D98" s="194">
        <v>0.14521917782197052</v>
      </c>
      <c r="E98" s="194">
        <v>1.2213291488792238E-3</v>
      </c>
      <c r="F98" s="194">
        <v>7.560342172808558</v>
      </c>
      <c r="G98" s="194">
        <v>0.42508519308836651</v>
      </c>
      <c r="H98" s="194">
        <v>0.37758627820196139</v>
      </c>
      <c r="I98" s="194">
        <v>2.0991189326170657E-2</v>
      </c>
      <c r="J98" s="195">
        <v>0.98874959018938446</v>
      </c>
      <c r="K98" s="79">
        <v>2285.8036412793831</v>
      </c>
      <c r="L98" s="79">
        <v>12.361918368120223</v>
      </c>
      <c r="M98" s="79">
        <v>2202.080888696863</v>
      </c>
      <c r="N98" s="92">
        <v>55.365353206233976</v>
      </c>
      <c r="O98" s="79">
        <v>2113.2771981513247</v>
      </c>
      <c r="P98" s="92">
        <v>112.2887008947896</v>
      </c>
      <c r="Q98" s="196">
        <v>8.8459114074932685</v>
      </c>
    </row>
    <row r="99" spans="1:17">
      <c r="A99" s="79" t="s">
        <v>863</v>
      </c>
      <c r="B99" s="79">
        <v>309965.42576301075</v>
      </c>
      <c r="C99" s="79">
        <v>62.522070205282148</v>
      </c>
      <c r="D99" s="194">
        <v>0.1461561959642729</v>
      </c>
      <c r="E99" s="194">
        <v>3.8698590081069547E-4</v>
      </c>
      <c r="F99" s="194">
        <v>8.2470451249445365</v>
      </c>
      <c r="G99" s="194">
        <v>0.46185058630578718</v>
      </c>
      <c r="H99" s="194">
        <v>0.40924168591145293</v>
      </c>
      <c r="I99" s="194">
        <v>2.2892701504414907E-2</v>
      </c>
      <c r="J99" s="195">
        <v>0.99888168930968324</v>
      </c>
      <c r="K99" s="79">
        <v>2290.3765720751016</v>
      </c>
      <c r="L99" s="79">
        <v>14.465680411016866</v>
      </c>
      <c r="M99" s="79">
        <v>2180.1697342881425</v>
      </c>
      <c r="N99" s="92">
        <v>49.209443736925095</v>
      </c>
      <c r="O99" s="79">
        <v>2064.9985107940806</v>
      </c>
      <c r="P99" s="92">
        <v>97.487390410457465</v>
      </c>
      <c r="Q99" s="196">
        <v>11.489586020619866</v>
      </c>
    </row>
    <row r="100" spans="1:17">
      <c r="A100" s="79" t="s">
        <v>864</v>
      </c>
      <c r="B100" s="79">
        <v>617431.89094335586</v>
      </c>
      <c r="C100" s="79">
        <v>82.403268668404351</v>
      </c>
      <c r="D100" s="194">
        <v>0.14988664779329919</v>
      </c>
      <c r="E100" s="194">
        <v>3.935489997728406E-4</v>
      </c>
      <c r="F100" s="194">
        <v>8.4743183839521912</v>
      </c>
      <c r="G100" s="194">
        <v>0.49307562368186758</v>
      </c>
      <c r="H100" s="194">
        <v>0.4100535301954501</v>
      </c>
      <c r="I100" s="194">
        <v>2.3834534304243715E-2</v>
      </c>
      <c r="J100" s="195">
        <v>0.99898130191824674</v>
      </c>
      <c r="K100" s="79">
        <v>2296.339778152254</v>
      </c>
      <c r="L100" s="79">
        <v>7.9893064947400259</v>
      </c>
      <c r="M100" s="79">
        <v>2264.1395119059139</v>
      </c>
      <c r="N100" s="92">
        <v>50.14951727406833</v>
      </c>
      <c r="O100" s="79">
        <v>2228.6691356619363</v>
      </c>
      <c r="P100" s="92">
        <v>105.66398501818821</v>
      </c>
      <c r="Q100" s="196">
        <v>3.4845364812553861</v>
      </c>
    </row>
    <row r="101" spans="1:17">
      <c r="A101" s="79" t="s">
        <v>865</v>
      </c>
      <c r="B101" s="79">
        <v>523605.48499030527</v>
      </c>
      <c r="C101" s="79">
        <v>75.319367679898079</v>
      </c>
      <c r="D101" s="194">
        <v>0.1498220509018621</v>
      </c>
      <c r="E101" s="194">
        <v>3.4990416080066521E-4</v>
      </c>
      <c r="F101" s="194">
        <v>8.6815052018291361</v>
      </c>
      <c r="G101" s="194">
        <v>0.51585841651681219</v>
      </c>
      <c r="H101" s="194">
        <v>0.4202599623469902</v>
      </c>
      <c r="I101" s="194">
        <v>2.4952714468028922E-2</v>
      </c>
      <c r="J101" s="195">
        <v>0.99922729524684528</v>
      </c>
      <c r="K101" s="79">
        <v>2301.432669916403</v>
      </c>
      <c r="L101" s="79">
        <v>4.5488181950558868</v>
      </c>
      <c r="M101" s="79">
        <v>2258.5206422690412</v>
      </c>
      <c r="N101" s="92">
        <v>49.488241194552756</v>
      </c>
      <c r="O101" s="79">
        <v>2211.4536554864144</v>
      </c>
      <c r="P101" s="92">
        <v>103.8785610873083</v>
      </c>
      <c r="Q101" s="196">
        <v>4.6167385047337062</v>
      </c>
    </row>
    <row r="102" spans="1:17">
      <c r="A102" s="79" t="s">
        <v>866</v>
      </c>
      <c r="B102" s="79">
        <v>119832.41724478343</v>
      </c>
      <c r="C102" s="79">
        <v>60.211385112458764</v>
      </c>
      <c r="D102" s="194">
        <v>0.15085117174344992</v>
      </c>
      <c r="E102" s="194">
        <v>8.381254387187252E-4</v>
      </c>
      <c r="F102" s="194">
        <v>8.2055248962097824</v>
      </c>
      <c r="G102" s="194">
        <v>0.48964466424827141</v>
      </c>
      <c r="H102" s="194">
        <v>0.3945085363106709</v>
      </c>
      <c r="I102" s="194">
        <v>2.3439071129851396E-2</v>
      </c>
      <c r="J102" s="195">
        <v>0.99565604157118748</v>
      </c>
      <c r="K102" s="79">
        <v>2322.0344002972943</v>
      </c>
      <c r="L102" s="79">
        <v>3.9851659416765552</v>
      </c>
      <c r="M102" s="79">
        <v>2248.1894211824801</v>
      </c>
      <c r="N102" s="92">
        <v>58.432658808804717</v>
      </c>
      <c r="O102" s="79">
        <v>2167.9732251463961</v>
      </c>
      <c r="P102" s="92">
        <v>121.21072230195023</v>
      </c>
      <c r="Q102" s="196">
        <v>7.8076018771218516</v>
      </c>
    </row>
    <row r="103" spans="1:17">
      <c r="A103" s="79" t="s">
        <v>867</v>
      </c>
      <c r="B103" s="79">
        <v>300177.89784620714</v>
      </c>
      <c r="C103" s="79">
        <v>66.414582416682265</v>
      </c>
      <c r="D103" s="194">
        <v>0.15330991579333297</v>
      </c>
      <c r="E103" s="194">
        <v>4.6002664397289296E-4</v>
      </c>
      <c r="F103" s="194">
        <v>8.7729248820062349</v>
      </c>
      <c r="G103" s="194">
        <v>0.5119956520582295</v>
      </c>
      <c r="H103" s="194">
        <v>0.41502369332641914</v>
      </c>
      <c r="I103" s="194">
        <v>2.4189113985253492E-2</v>
      </c>
      <c r="J103" s="195">
        <v>0.99867736788770933</v>
      </c>
      <c r="K103" s="79">
        <v>2343.8961443067824</v>
      </c>
      <c r="L103" s="79">
        <v>3.9944161091349346</v>
      </c>
      <c r="M103" s="79">
        <v>2305.1402601989703</v>
      </c>
      <c r="N103" s="92">
        <v>52.710395324000729</v>
      </c>
      <c r="O103" s="79">
        <v>2261.6594806308926</v>
      </c>
      <c r="P103" s="92">
        <v>112.27439154426747</v>
      </c>
      <c r="Q103" s="196">
        <v>4.1583814767891596</v>
      </c>
    </row>
    <row r="104" spans="1:17">
      <c r="A104" s="79" t="s">
        <v>868</v>
      </c>
      <c r="B104" s="79">
        <v>111009.52559672449</v>
      </c>
      <c r="C104" s="79">
        <v>60.747456368144562</v>
      </c>
      <c r="D104" s="194">
        <v>0.11307056548414615</v>
      </c>
      <c r="E104" s="194">
        <v>3.5872653117707766E-4</v>
      </c>
      <c r="F104" s="194">
        <v>4.205440935903523</v>
      </c>
      <c r="G104" s="194">
        <v>0.30460912786737065</v>
      </c>
      <c r="H104" s="194">
        <v>0.26974953141485697</v>
      </c>
      <c r="I104" s="194">
        <v>1.9519786985305366E-2</v>
      </c>
      <c r="J104" s="195">
        <v>0.99904028215226515</v>
      </c>
      <c r="K104" s="79">
        <v>2344.6333785043894</v>
      </c>
      <c r="L104" s="79">
        <v>4.4903720896181287</v>
      </c>
      <c r="M104" s="79">
        <v>2283.1749098965729</v>
      </c>
      <c r="N104" s="92">
        <v>51.514805715348757</v>
      </c>
      <c r="O104" s="79">
        <v>2215.1662745982985</v>
      </c>
      <c r="P104" s="92">
        <v>108.05487545348024</v>
      </c>
      <c r="Q104" s="196">
        <v>6.5210635024548225</v>
      </c>
    </row>
    <row r="105" spans="1:17">
      <c r="A105" s="79" t="s">
        <v>869</v>
      </c>
      <c r="B105" s="79">
        <v>360720.72938240878</v>
      </c>
      <c r="C105" s="79">
        <v>166.87476208652024</v>
      </c>
      <c r="D105" s="194">
        <v>0.11220046979432892</v>
      </c>
      <c r="E105" s="194">
        <v>5.4296722105142423E-4</v>
      </c>
      <c r="F105" s="194">
        <v>4.3687083220412415</v>
      </c>
      <c r="G105" s="194">
        <v>0.34752352190144153</v>
      </c>
      <c r="H105" s="194">
        <v>0.28239506296729894</v>
      </c>
      <c r="I105" s="194">
        <v>2.2422454202959467E-2</v>
      </c>
      <c r="J105" s="195">
        <v>0.99814788505691243</v>
      </c>
      <c r="K105" s="79">
        <v>2355.5970071210104</v>
      </c>
      <c r="L105" s="79">
        <v>9.4909551253747448</v>
      </c>
      <c r="M105" s="79">
        <v>2253.9511966334062</v>
      </c>
      <c r="N105" s="92">
        <v>52.621152472003359</v>
      </c>
      <c r="O105" s="79">
        <v>2143.7037839151949</v>
      </c>
      <c r="P105" s="92">
        <v>107.45160186374096</v>
      </c>
      <c r="Q105" s="196">
        <v>10.564103894044553</v>
      </c>
    </row>
    <row r="106" spans="1:17">
      <c r="A106" s="79" t="s">
        <v>870</v>
      </c>
      <c r="B106" s="79">
        <v>1744536.7093415894</v>
      </c>
      <c r="C106" s="79">
        <v>308.15345466877619</v>
      </c>
      <c r="D106" s="194">
        <v>0.11530225397507114</v>
      </c>
      <c r="E106" s="194">
        <v>2.3422103822801999E-4</v>
      </c>
      <c r="F106" s="194">
        <v>4.9763225723804982</v>
      </c>
      <c r="G106" s="194">
        <v>0.28498189573495425</v>
      </c>
      <c r="H106" s="194">
        <v>0.31301810096283916</v>
      </c>
      <c r="I106" s="194">
        <v>1.7914504764898774E-2</v>
      </c>
      <c r="J106" s="195">
        <v>0.999370688896699</v>
      </c>
      <c r="K106" s="79">
        <v>2383.1758744745653</v>
      </c>
      <c r="L106" s="79">
        <v>5.1111639117162175</v>
      </c>
      <c r="M106" s="79">
        <v>2314.6832462296538</v>
      </c>
      <c r="N106" s="92">
        <v>51.848506507994443</v>
      </c>
      <c r="O106" s="79">
        <v>2237.8486727175587</v>
      </c>
      <c r="P106" s="92">
        <v>109.26689553301048</v>
      </c>
      <c r="Q106" s="196">
        <v>7.2129270519412332</v>
      </c>
    </row>
    <row r="107" spans="1:17">
      <c r="A107" s="79" t="s">
        <v>871</v>
      </c>
      <c r="B107" s="79">
        <v>115877.05315929065</v>
      </c>
      <c r="C107" s="79">
        <v>32.71940826772083</v>
      </c>
      <c r="D107" s="194">
        <v>0.11247438959136873</v>
      </c>
      <c r="E107" s="194">
        <v>3.6540555665215088E-4</v>
      </c>
      <c r="F107" s="194">
        <v>4.6286980494560623</v>
      </c>
      <c r="G107" s="194">
        <v>0.26310259120150381</v>
      </c>
      <c r="H107" s="194">
        <v>0.29847223051254768</v>
      </c>
      <c r="I107" s="194">
        <v>1.6937904803895711E-2</v>
      </c>
      <c r="J107" s="195">
        <v>0.99836530936826218</v>
      </c>
      <c r="K107" s="79">
        <v>2403.3697157588431</v>
      </c>
      <c r="L107" s="79">
        <v>12.732816032752011</v>
      </c>
      <c r="M107" s="79">
        <v>2247.5329526020323</v>
      </c>
      <c r="N107" s="92">
        <v>56.720069674733168</v>
      </c>
      <c r="O107" s="79">
        <v>2080.4410374390932</v>
      </c>
      <c r="P107" s="92">
        <v>112.9204020766374</v>
      </c>
      <c r="Q107" s="196">
        <v>15.699965603652664</v>
      </c>
    </row>
    <row r="108" spans="1:17">
      <c r="A108" s="79" t="s">
        <v>872</v>
      </c>
      <c r="B108" s="79">
        <v>101852.08716285053</v>
      </c>
      <c r="C108" s="79">
        <v>31.059661550642058</v>
      </c>
      <c r="D108" s="194">
        <v>0.1128919657500085</v>
      </c>
      <c r="E108" s="194">
        <v>5.1560268501223388E-4</v>
      </c>
      <c r="F108" s="194">
        <v>4.7352527636002035</v>
      </c>
      <c r="G108" s="194">
        <v>0.26832554816906967</v>
      </c>
      <c r="H108" s="194">
        <v>0.30421376158235236</v>
      </c>
      <c r="I108" s="194">
        <v>1.7182345916986582E-2</v>
      </c>
      <c r="J108" s="195">
        <v>0.99674655395941925</v>
      </c>
      <c r="K108" s="79">
        <v>2415.1504702955413</v>
      </c>
      <c r="L108" s="79">
        <v>5.2184863418732439</v>
      </c>
      <c r="M108" s="79">
        <v>2355.4618518703496</v>
      </c>
      <c r="N108" s="92">
        <v>50.036389356370819</v>
      </c>
      <c r="O108" s="79">
        <v>2287.1438791791807</v>
      </c>
      <c r="P108" s="92">
        <v>106.80841539273752</v>
      </c>
      <c r="Q108" s="196">
        <v>6.2921729593547884</v>
      </c>
    </row>
    <row r="109" spans="1:17">
      <c r="A109" s="79" t="s">
        <v>873</v>
      </c>
      <c r="B109" s="79">
        <v>293825.76352767664</v>
      </c>
      <c r="C109" s="79">
        <v>46.491140461254787</v>
      </c>
      <c r="D109" s="194">
        <v>0.11463083473950732</v>
      </c>
      <c r="E109" s="194">
        <v>3.9005237551989908E-4</v>
      </c>
      <c r="F109" s="194">
        <v>4.9474695289532375</v>
      </c>
      <c r="G109" s="194">
        <v>0.27486585609040981</v>
      </c>
      <c r="H109" s="194">
        <v>0.31302599048299806</v>
      </c>
      <c r="I109" s="194">
        <v>1.7358091602058666E-2</v>
      </c>
      <c r="J109" s="195">
        <v>0.99812264904432879</v>
      </c>
      <c r="K109" s="79">
        <v>2480.6243581385474</v>
      </c>
      <c r="L109" s="79">
        <v>17.389541333716277</v>
      </c>
      <c r="M109" s="79">
        <v>2371.296089865878</v>
      </c>
      <c r="N109" s="92">
        <v>54.316200482607655</v>
      </c>
      <c r="O109" s="79">
        <v>2246.2226309872854</v>
      </c>
      <c r="P109" s="92">
        <v>112.72585341043396</v>
      </c>
      <c r="Q109" s="196">
        <v>11.179218109531105</v>
      </c>
    </row>
    <row r="110" spans="1:17">
      <c r="A110" s="79" t="s">
        <v>874</v>
      </c>
      <c r="B110" s="79">
        <v>266337.09558017127</v>
      </c>
      <c r="C110" s="79">
        <v>43.341985616939922</v>
      </c>
      <c r="D110" s="194">
        <v>0.11399418694942974</v>
      </c>
      <c r="E110" s="194">
        <v>3.34758625910559E-4</v>
      </c>
      <c r="F110" s="194">
        <v>4.9545048960987534</v>
      </c>
      <c r="G110" s="194">
        <v>0.28388691419428025</v>
      </c>
      <c r="H110" s="194">
        <v>0.31522182698079781</v>
      </c>
      <c r="I110" s="194">
        <v>1.8038078238352403E-2</v>
      </c>
      <c r="J110" s="195">
        <v>0.9986857941615761</v>
      </c>
      <c r="K110" s="79">
        <v>2491.8612321201431</v>
      </c>
      <c r="L110" s="79">
        <v>4.4095792649929653</v>
      </c>
      <c r="M110" s="79">
        <v>2479.111120940157</v>
      </c>
      <c r="N110" s="92">
        <v>55.600951258945315</v>
      </c>
      <c r="O110" s="79">
        <v>2463.5848663463189</v>
      </c>
      <c r="P110" s="92">
        <v>124.89766276587761</v>
      </c>
      <c r="Q110" s="196">
        <v>1.3651656598262003</v>
      </c>
    </row>
    <row r="111" spans="1:17">
      <c r="A111" s="199" t="s">
        <v>875</v>
      </c>
      <c r="B111" s="199">
        <v>198125.10167796648</v>
      </c>
      <c r="C111" s="199">
        <v>45.750385671852293</v>
      </c>
      <c r="D111" s="200">
        <v>0.11320512648514588</v>
      </c>
      <c r="E111" s="200">
        <v>3.3640313500583365E-4</v>
      </c>
      <c r="F111" s="200">
        <v>4.8879495860932405</v>
      </c>
      <c r="G111" s="200">
        <v>0.27211612975833088</v>
      </c>
      <c r="H111" s="200">
        <v>0.31315499905209843</v>
      </c>
      <c r="I111" s="200">
        <v>1.7408739370835535E-2</v>
      </c>
      <c r="J111" s="201">
        <v>0.99857435158482388</v>
      </c>
      <c r="K111" s="199">
        <v>2495.8792338023718</v>
      </c>
      <c r="L111" s="199">
        <v>4.6725647010686497</v>
      </c>
      <c r="M111" s="199">
        <v>2458.9647217137244</v>
      </c>
      <c r="N111" s="202">
        <v>55.962783147551818</v>
      </c>
      <c r="O111" s="199">
        <v>2414.5669981334045</v>
      </c>
      <c r="P111" s="202">
        <v>123.90572313233497</v>
      </c>
      <c r="Q111" s="203">
        <v>3.9044567178872547</v>
      </c>
    </row>
    <row r="113" spans="1:16">
      <c r="A113" s="331" t="s">
        <v>1275</v>
      </c>
      <c r="B113" s="79"/>
      <c r="C113" s="194"/>
      <c r="D113" s="194"/>
      <c r="E113" s="194"/>
      <c r="F113" s="194"/>
      <c r="G113" s="194"/>
      <c r="H113" s="194"/>
      <c r="I113" s="195"/>
      <c r="J113" s="79"/>
      <c r="K113" s="79"/>
      <c r="L113" s="79"/>
      <c r="M113" s="92"/>
      <c r="N113" s="79"/>
      <c r="O113" s="92"/>
      <c r="P113" s="196"/>
    </row>
    <row r="114" spans="1:16">
      <c r="A114" s="79"/>
      <c r="B114" s="79"/>
      <c r="C114" s="194"/>
      <c r="D114" s="194"/>
      <c r="E114" s="194"/>
      <c r="F114" s="194"/>
      <c r="G114" s="194"/>
      <c r="H114" s="194"/>
      <c r="I114" s="195"/>
      <c r="J114" s="79"/>
      <c r="K114" s="79"/>
      <c r="L114" s="79"/>
      <c r="M114" s="92"/>
      <c r="N114" s="79"/>
      <c r="O114" s="92"/>
      <c r="P114" s="196"/>
    </row>
    <row r="115" spans="1:16">
      <c r="A115" s="79"/>
      <c r="B115" s="79"/>
      <c r="C115" s="194"/>
      <c r="D115" s="194"/>
      <c r="E115" s="194"/>
      <c r="F115" s="194"/>
      <c r="G115" s="194"/>
      <c r="H115" s="194"/>
      <c r="I115" s="195"/>
      <c r="J115" s="79"/>
      <c r="K115" s="79"/>
      <c r="L115" s="79"/>
      <c r="M115" s="92"/>
      <c r="N115" s="79"/>
      <c r="O115" s="92"/>
      <c r="P115" s="196"/>
    </row>
    <row r="116" spans="1:16">
      <c r="A116" s="79"/>
      <c r="B116" s="79"/>
      <c r="C116" s="194"/>
      <c r="D116" s="194"/>
      <c r="E116" s="194"/>
      <c r="F116" s="194"/>
      <c r="G116" s="194"/>
      <c r="H116" s="194"/>
      <c r="I116" s="195"/>
      <c r="J116" s="79"/>
      <c r="K116" s="79"/>
      <c r="L116" s="79"/>
      <c r="M116" s="92"/>
      <c r="N116" s="79"/>
      <c r="O116" s="92"/>
      <c r="P116" s="196"/>
    </row>
    <row r="117" spans="1:16">
      <c r="A117" s="79"/>
      <c r="B117" s="79"/>
      <c r="C117" s="194"/>
      <c r="D117" s="194"/>
      <c r="E117" s="194"/>
      <c r="F117" s="194"/>
      <c r="G117" s="194"/>
      <c r="H117" s="194"/>
      <c r="I117" s="195"/>
      <c r="J117" s="79"/>
      <c r="K117" s="79"/>
      <c r="L117" s="79"/>
      <c r="M117" s="92"/>
      <c r="N117" s="79"/>
      <c r="O117" s="92"/>
      <c r="P117" s="196"/>
    </row>
    <row r="118" spans="1:16">
      <c r="A118" s="79"/>
      <c r="B118" s="79"/>
      <c r="C118" s="194"/>
      <c r="D118" s="194"/>
      <c r="E118" s="194"/>
      <c r="F118" s="194"/>
      <c r="G118" s="194"/>
      <c r="H118" s="194"/>
      <c r="I118" s="195"/>
      <c r="J118" s="79"/>
      <c r="K118" s="79"/>
      <c r="L118" s="79"/>
      <c r="M118" s="92"/>
      <c r="N118" s="79"/>
      <c r="O118" s="92"/>
      <c r="P118" s="196"/>
    </row>
    <row r="119" spans="1:16">
      <c r="A119" s="79"/>
      <c r="B119" s="79"/>
      <c r="C119" s="194"/>
      <c r="D119" s="194"/>
      <c r="E119" s="194"/>
      <c r="F119" s="194"/>
      <c r="G119" s="194"/>
      <c r="H119" s="194"/>
      <c r="I119" s="195"/>
      <c r="J119" s="79"/>
      <c r="K119" s="79"/>
      <c r="L119" s="79"/>
      <c r="M119" s="92"/>
      <c r="N119" s="79"/>
      <c r="O119" s="92"/>
      <c r="P119" s="196"/>
    </row>
    <row r="120" spans="1:16">
      <c r="A120" s="79"/>
      <c r="B120" s="79"/>
      <c r="C120" s="194"/>
      <c r="D120" s="194"/>
      <c r="E120" s="194"/>
      <c r="F120" s="194"/>
      <c r="G120" s="194"/>
      <c r="H120" s="194"/>
      <c r="I120" s="195"/>
      <c r="J120" s="79"/>
      <c r="K120" s="79"/>
      <c r="L120" s="79"/>
      <c r="M120" s="92"/>
      <c r="N120" s="79"/>
      <c r="O120" s="92"/>
      <c r="P120" s="196"/>
    </row>
    <row r="121" spans="1:16">
      <c r="A121" s="79"/>
      <c r="B121" s="79"/>
      <c r="C121" s="194"/>
      <c r="D121" s="194"/>
      <c r="E121" s="194"/>
      <c r="F121" s="194"/>
      <c r="G121" s="194"/>
      <c r="H121" s="194"/>
      <c r="I121" s="195"/>
      <c r="J121" s="79"/>
      <c r="K121" s="79"/>
      <c r="L121" s="79"/>
      <c r="M121" s="92"/>
      <c r="N121" s="79"/>
      <c r="O121" s="92"/>
      <c r="P121" s="196"/>
    </row>
    <row r="122" spans="1:16">
      <c r="A122" s="79"/>
      <c r="B122" s="79"/>
      <c r="C122" s="194"/>
      <c r="D122" s="194"/>
      <c r="E122" s="194"/>
      <c r="F122" s="194"/>
      <c r="G122" s="194"/>
      <c r="H122" s="194"/>
      <c r="I122" s="195"/>
      <c r="J122" s="79"/>
      <c r="K122" s="79"/>
      <c r="L122" s="79"/>
      <c r="M122" s="92"/>
      <c r="N122" s="79"/>
      <c r="O122" s="92"/>
      <c r="P122" s="196"/>
    </row>
    <row r="123" spans="1:16">
      <c r="A123" s="79"/>
      <c r="B123" s="79"/>
      <c r="C123" s="194"/>
      <c r="D123" s="194"/>
      <c r="E123" s="194"/>
      <c r="F123" s="194"/>
      <c r="G123" s="194"/>
      <c r="H123" s="194"/>
      <c r="I123" s="195"/>
      <c r="J123" s="79"/>
      <c r="K123" s="79"/>
      <c r="L123" s="79"/>
      <c r="M123" s="92"/>
      <c r="N123" s="79"/>
      <c r="O123" s="92"/>
      <c r="P123" s="196"/>
    </row>
    <row r="124" spans="1:16">
      <c r="A124" s="79"/>
      <c r="B124" s="79"/>
      <c r="C124" s="194"/>
      <c r="D124" s="194"/>
      <c r="E124" s="194"/>
      <c r="F124" s="194"/>
      <c r="G124" s="194"/>
      <c r="H124" s="194"/>
      <c r="I124" s="195"/>
      <c r="J124" s="79"/>
      <c r="K124" s="79"/>
      <c r="L124" s="79"/>
      <c r="M124" s="92"/>
      <c r="N124" s="79"/>
      <c r="O124" s="92"/>
      <c r="P124" s="196"/>
    </row>
    <row r="125" spans="1:16">
      <c r="A125" s="79"/>
      <c r="B125" s="79"/>
      <c r="C125" s="194"/>
      <c r="D125" s="194"/>
      <c r="E125" s="194"/>
      <c r="F125" s="194"/>
      <c r="G125" s="194"/>
      <c r="H125" s="194"/>
      <c r="I125" s="195"/>
      <c r="J125" s="79"/>
      <c r="K125" s="79"/>
      <c r="L125" s="79"/>
      <c r="M125" s="92"/>
      <c r="N125" s="79"/>
      <c r="O125" s="92"/>
      <c r="P125" s="196"/>
    </row>
    <row r="126" spans="1:16">
      <c r="A126" s="79"/>
      <c r="B126" s="79"/>
      <c r="C126" s="194"/>
      <c r="D126" s="194"/>
      <c r="E126" s="194"/>
      <c r="F126" s="194"/>
      <c r="G126" s="194"/>
      <c r="H126" s="194"/>
      <c r="I126" s="195"/>
      <c r="J126" s="79"/>
      <c r="K126" s="79"/>
      <c r="L126" s="79"/>
      <c r="M126" s="92"/>
      <c r="N126" s="79"/>
      <c r="O126" s="92"/>
      <c r="P126" s="196"/>
    </row>
    <row r="127" spans="1:16">
      <c r="A127" s="79"/>
      <c r="B127" s="79"/>
      <c r="C127" s="194"/>
      <c r="D127" s="194"/>
      <c r="E127" s="194"/>
      <c r="F127" s="194"/>
      <c r="G127" s="194"/>
      <c r="H127" s="194"/>
      <c r="I127" s="195"/>
      <c r="J127" s="79"/>
      <c r="K127" s="79"/>
      <c r="L127" s="79"/>
      <c r="M127" s="92"/>
      <c r="N127" s="79"/>
      <c r="O127" s="92"/>
      <c r="P127" s="196"/>
    </row>
    <row r="128" spans="1:16">
      <c r="A128" s="79"/>
      <c r="B128" s="79"/>
      <c r="C128" s="194"/>
      <c r="D128" s="194"/>
      <c r="E128" s="194"/>
      <c r="F128" s="194"/>
      <c r="G128" s="194"/>
      <c r="H128" s="194"/>
      <c r="I128" s="195"/>
      <c r="J128" s="79"/>
      <c r="K128" s="79"/>
      <c r="L128" s="79"/>
      <c r="M128" s="92"/>
      <c r="N128" s="79"/>
      <c r="O128" s="92"/>
      <c r="P128" s="196"/>
    </row>
    <row r="129" spans="1:16">
      <c r="A129" s="79"/>
      <c r="B129" s="79"/>
      <c r="C129" s="194"/>
      <c r="D129" s="194"/>
      <c r="E129" s="194"/>
      <c r="F129" s="194"/>
      <c r="G129" s="194"/>
      <c r="H129" s="194"/>
      <c r="I129" s="195"/>
      <c r="J129" s="79"/>
      <c r="K129" s="79"/>
      <c r="L129" s="79"/>
      <c r="M129" s="92"/>
      <c r="N129" s="79"/>
      <c r="O129" s="92"/>
      <c r="P129" s="196"/>
    </row>
    <row r="130" spans="1:16">
      <c r="A130" s="79"/>
      <c r="B130" s="79"/>
      <c r="C130" s="194"/>
      <c r="D130" s="194"/>
      <c r="E130" s="194"/>
      <c r="F130" s="194"/>
      <c r="G130" s="194"/>
      <c r="H130" s="194"/>
      <c r="I130" s="195"/>
      <c r="J130" s="79"/>
      <c r="K130" s="79"/>
      <c r="L130" s="79"/>
      <c r="M130" s="92"/>
      <c r="N130" s="79"/>
      <c r="O130" s="92"/>
      <c r="P130" s="196"/>
    </row>
    <row r="131" spans="1:16">
      <c r="A131" s="79"/>
      <c r="B131" s="79"/>
      <c r="C131" s="194"/>
      <c r="D131" s="194"/>
      <c r="E131" s="194"/>
      <c r="F131" s="194"/>
      <c r="G131" s="194"/>
      <c r="H131" s="194"/>
      <c r="I131" s="195"/>
      <c r="J131" s="79"/>
      <c r="K131" s="79"/>
      <c r="L131" s="79"/>
      <c r="M131" s="92"/>
      <c r="N131" s="79"/>
      <c r="O131" s="92"/>
      <c r="P131" s="196"/>
    </row>
    <row r="132" spans="1:16">
      <c r="A132" s="79"/>
      <c r="B132" s="79"/>
      <c r="C132" s="194"/>
      <c r="D132" s="194"/>
      <c r="E132" s="194"/>
      <c r="F132" s="194"/>
      <c r="G132" s="194"/>
      <c r="H132" s="194"/>
      <c r="I132" s="195"/>
      <c r="J132" s="79"/>
      <c r="K132" s="79"/>
      <c r="L132" s="79"/>
      <c r="M132" s="92"/>
      <c r="N132" s="79"/>
      <c r="O132" s="92"/>
      <c r="P132" s="196"/>
    </row>
    <row r="133" spans="1:16">
      <c r="A133" s="79"/>
      <c r="B133" s="79"/>
      <c r="C133" s="194"/>
      <c r="D133" s="194"/>
      <c r="E133" s="194"/>
      <c r="F133" s="194"/>
      <c r="G133" s="194"/>
      <c r="H133" s="194"/>
      <c r="I133" s="195"/>
      <c r="J133" s="79"/>
      <c r="K133" s="79"/>
      <c r="L133" s="79"/>
      <c r="M133" s="92"/>
      <c r="N133" s="79"/>
      <c r="O133" s="92"/>
      <c r="P133" s="196"/>
    </row>
    <row r="134" spans="1:16">
      <c r="A134" s="79"/>
      <c r="B134" s="79"/>
      <c r="C134" s="194"/>
      <c r="D134" s="194"/>
      <c r="E134" s="194"/>
      <c r="F134" s="194"/>
      <c r="G134" s="194"/>
      <c r="H134" s="194"/>
      <c r="I134" s="195"/>
      <c r="J134" s="79"/>
      <c r="K134" s="79"/>
      <c r="L134" s="79"/>
      <c r="M134" s="92"/>
      <c r="N134" s="79"/>
      <c r="O134" s="92"/>
      <c r="P134" s="196"/>
    </row>
    <row r="135" spans="1:16">
      <c r="A135" s="79"/>
      <c r="B135" s="79"/>
      <c r="C135" s="194"/>
      <c r="D135" s="194"/>
      <c r="E135" s="194"/>
      <c r="F135" s="194"/>
      <c r="G135" s="194"/>
      <c r="H135" s="194"/>
      <c r="I135" s="195"/>
      <c r="J135" s="79"/>
      <c r="K135" s="79"/>
      <c r="L135" s="79"/>
      <c r="M135" s="92"/>
      <c r="N135" s="79"/>
      <c r="O135" s="92"/>
      <c r="P135" s="196"/>
    </row>
    <row r="136" spans="1:16">
      <c r="A136" s="79"/>
      <c r="B136" s="79"/>
      <c r="C136" s="194"/>
      <c r="D136" s="194"/>
      <c r="E136" s="194"/>
      <c r="F136" s="194"/>
      <c r="G136" s="194"/>
      <c r="H136" s="194"/>
      <c r="I136" s="195"/>
      <c r="J136" s="79"/>
      <c r="K136" s="79"/>
      <c r="L136" s="79"/>
      <c r="M136" s="92"/>
      <c r="N136" s="79"/>
      <c r="O136" s="92"/>
      <c r="P136" s="196"/>
    </row>
    <row r="137" spans="1:16">
      <c r="A137" s="79"/>
      <c r="B137" s="79"/>
      <c r="C137" s="194"/>
      <c r="D137" s="194"/>
      <c r="E137" s="194"/>
      <c r="F137" s="194"/>
      <c r="G137" s="194"/>
      <c r="H137" s="194"/>
      <c r="I137" s="195"/>
      <c r="J137" s="79"/>
      <c r="K137" s="79"/>
      <c r="L137" s="79"/>
      <c r="M137" s="92"/>
      <c r="N137" s="79"/>
      <c r="O137" s="92"/>
      <c r="P137" s="196"/>
    </row>
    <row r="138" spans="1:16">
      <c r="A138" s="79"/>
      <c r="B138" s="79"/>
      <c r="C138" s="194"/>
      <c r="D138" s="194"/>
      <c r="E138" s="194"/>
      <c r="F138" s="194"/>
      <c r="G138" s="194"/>
      <c r="H138" s="194"/>
      <c r="I138" s="195"/>
      <c r="J138" s="79"/>
      <c r="K138" s="79"/>
      <c r="L138" s="79"/>
      <c r="M138" s="92"/>
      <c r="N138" s="79"/>
      <c r="O138" s="92"/>
      <c r="P138" s="196"/>
    </row>
    <row r="139" spans="1:16">
      <c r="A139" s="79"/>
      <c r="B139" s="79"/>
      <c r="C139" s="194"/>
      <c r="D139" s="194"/>
      <c r="E139" s="194"/>
      <c r="F139" s="194"/>
      <c r="G139" s="194"/>
      <c r="H139" s="194"/>
      <c r="I139" s="195"/>
      <c r="J139" s="79"/>
      <c r="K139" s="79"/>
      <c r="L139" s="79"/>
      <c r="M139" s="92"/>
      <c r="N139" s="79"/>
      <c r="O139" s="92"/>
      <c r="P139" s="196"/>
    </row>
    <row r="140" spans="1:16">
      <c r="A140" s="79"/>
      <c r="B140" s="79"/>
      <c r="C140" s="194"/>
      <c r="D140" s="194"/>
      <c r="E140" s="194"/>
      <c r="F140" s="194"/>
      <c r="G140" s="194"/>
      <c r="H140" s="194"/>
      <c r="I140" s="195"/>
      <c r="J140" s="79"/>
      <c r="K140" s="79"/>
      <c r="L140" s="79"/>
      <c r="M140" s="92"/>
      <c r="N140" s="79"/>
      <c r="O140" s="92"/>
      <c r="P140" s="196"/>
    </row>
    <row r="141" spans="1:16">
      <c r="A141" s="79"/>
      <c r="B141" s="79"/>
      <c r="C141" s="194"/>
      <c r="D141" s="194"/>
      <c r="E141" s="194"/>
      <c r="F141" s="194"/>
      <c r="G141" s="194"/>
      <c r="H141" s="194"/>
      <c r="I141" s="195"/>
      <c r="J141" s="79"/>
      <c r="K141" s="79"/>
      <c r="L141" s="79"/>
      <c r="M141" s="92"/>
      <c r="N141" s="79"/>
      <c r="O141" s="92"/>
      <c r="P141" s="196"/>
    </row>
    <row r="142" spans="1:16">
      <c r="A142" s="79"/>
      <c r="B142" s="79"/>
      <c r="C142" s="194"/>
      <c r="D142" s="194"/>
      <c r="E142" s="194"/>
      <c r="F142" s="194"/>
      <c r="G142" s="194"/>
      <c r="H142" s="194"/>
      <c r="I142" s="195"/>
      <c r="J142" s="79"/>
      <c r="K142" s="79"/>
      <c r="L142" s="79"/>
      <c r="M142" s="92"/>
      <c r="N142" s="79"/>
      <c r="O142" s="92"/>
      <c r="P142" s="196"/>
    </row>
    <row r="143" spans="1:16">
      <c r="A143" s="79"/>
      <c r="B143" s="79"/>
      <c r="C143" s="194"/>
      <c r="D143" s="194"/>
      <c r="E143" s="194"/>
      <c r="F143" s="194"/>
      <c r="G143" s="194"/>
      <c r="H143" s="194"/>
      <c r="I143" s="195"/>
      <c r="J143" s="79"/>
      <c r="K143" s="79"/>
      <c r="L143" s="79"/>
      <c r="M143" s="92"/>
      <c r="N143" s="79"/>
      <c r="O143" s="92"/>
      <c r="P143" s="196"/>
    </row>
    <row r="144" spans="1:16">
      <c r="A144" s="79"/>
      <c r="B144" s="79"/>
      <c r="C144" s="194"/>
      <c r="D144" s="194"/>
      <c r="E144" s="194"/>
      <c r="F144" s="194"/>
      <c r="G144" s="194"/>
      <c r="H144" s="194"/>
      <c r="I144" s="195"/>
      <c r="J144" s="79"/>
      <c r="K144" s="79"/>
      <c r="L144" s="79"/>
      <c r="M144" s="92"/>
      <c r="N144" s="79"/>
      <c r="O144" s="92"/>
      <c r="P144" s="196"/>
    </row>
    <row r="145" spans="1:16">
      <c r="A145" s="79"/>
      <c r="B145" s="79"/>
      <c r="C145" s="194"/>
      <c r="D145" s="194"/>
      <c r="E145" s="194"/>
      <c r="F145" s="194"/>
      <c r="G145" s="194"/>
      <c r="H145" s="194"/>
      <c r="I145" s="195"/>
      <c r="J145" s="79"/>
      <c r="K145" s="79"/>
      <c r="L145" s="79"/>
      <c r="M145" s="92"/>
      <c r="N145" s="79"/>
      <c r="O145" s="92"/>
      <c r="P145" s="196"/>
    </row>
    <row r="146" spans="1:16">
      <c r="A146" s="79"/>
      <c r="B146" s="79"/>
      <c r="C146" s="194"/>
      <c r="D146" s="194"/>
      <c r="E146" s="194"/>
      <c r="F146" s="194"/>
      <c r="G146" s="194"/>
      <c r="H146" s="194"/>
      <c r="I146" s="195"/>
      <c r="J146" s="79"/>
      <c r="K146" s="79"/>
      <c r="L146" s="79"/>
      <c r="M146" s="92"/>
      <c r="N146" s="79"/>
      <c r="O146" s="92"/>
      <c r="P146" s="196"/>
    </row>
    <row r="147" spans="1:16">
      <c r="A147" s="79"/>
      <c r="B147" s="79"/>
      <c r="C147" s="194"/>
      <c r="D147" s="194"/>
      <c r="E147" s="194"/>
      <c r="F147" s="194"/>
      <c r="G147" s="194"/>
      <c r="H147" s="194"/>
      <c r="I147" s="195"/>
      <c r="J147" s="79"/>
      <c r="K147" s="79"/>
      <c r="L147" s="79"/>
      <c r="M147" s="92"/>
      <c r="N147" s="79"/>
      <c r="O147" s="92"/>
      <c r="P147" s="196"/>
    </row>
    <row r="148" spans="1:16">
      <c r="A148" s="79"/>
      <c r="B148" s="79"/>
      <c r="C148" s="194"/>
      <c r="D148" s="194"/>
      <c r="E148" s="194"/>
      <c r="F148" s="194"/>
      <c r="G148" s="194"/>
      <c r="H148" s="194"/>
      <c r="I148" s="195"/>
      <c r="J148" s="79"/>
      <c r="K148" s="79"/>
      <c r="L148" s="79"/>
      <c r="M148" s="92"/>
      <c r="N148" s="79"/>
      <c r="O148" s="92"/>
      <c r="P148" s="196"/>
    </row>
    <row r="149" spans="1:16">
      <c r="A149" s="79"/>
      <c r="B149" s="79"/>
      <c r="C149" s="194"/>
      <c r="D149" s="194"/>
      <c r="E149" s="194"/>
      <c r="F149" s="194"/>
      <c r="G149" s="194"/>
      <c r="H149" s="194"/>
      <c r="I149" s="195"/>
      <c r="J149" s="79"/>
      <c r="K149" s="79"/>
      <c r="L149" s="79"/>
      <c r="M149" s="92"/>
      <c r="N149" s="79"/>
      <c r="O149" s="92"/>
      <c r="P149" s="196"/>
    </row>
    <row r="150" spans="1:16">
      <c r="A150" s="79"/>
      <c r="B150" s="79"/>
      <c r="C150" s="194"/>
      <c r="D150" s="194"/>
      <c r="E150" s="194"/>
      <c r="F150" s="194"/>
      <c r="G150" s="194"/>
      <c r="H150" s="194"/>
      <c r="I150" s="195"/>
      <c r="J150" s="79"/>
      <c r="K150" s="79"/>
      <c r="L150" s="79"/>
      <c r="M150" s="92"/>
      <c r="N150" s="79"/>
      <c r="O150" s="92"/>
      <c r="P150" s="196"/>
    </row>
    <row r="151" spans="1:16">
      <c r="A151" s="79"/>
      <c r="B151" s="79"/>
      <c r="C151" s="194"/>
      <c r="D151" s="194"/>
      <c r="E151" s="194"/>
      <c r="F151" s="194"/>
      <c r="G151" s="194"/>
      <c r="H151" s="194"/>
      <c r="I151" s="195"/>
      <c r="J151" s="79"/>
      <c r="K151" s="79"/>
      <c r="L151" s="79"/>
      <c r="M151" s="92"/>
      <c r="N151" s="79"/>
      <c r="O151" s="92"/>
      <c r="P151" s="196"/>
    </row>
    <row r="152" spans="1:16">
      <c r="A152" s="79"/>
      <c r="B152" s="79"/>
      <c r="C152" s="194"/>
      <c r="D152" s="194"/>
      <c r="E152" s="194"/>
      <c r="F152" s="194"/>
      <c r="G152" s="194"/>
      <c r="H152" s="194"/>
      <c r="I152" s="195"/>
      <c r="J152" s="79"/>
      <c r="K152" s="79"/>
      <c r="L152" s="79"/>
      <c r="M152" s="92"/>
      <c r="N152" s="79"/>
      <c r="O152" s="92"/>
      <c r="P152" s="196"/>
    </row>
    <row r="153" spans="1:16">
      <c r="A153" s="79"/>
      <c r="B153" s="79"/>
      <c r="C153" s="194"/>
      <c r="D153" s="194"/>
      <c r="E153" s="194"/>
      <c r="F153" s="194"/>
      <c r="G153" s="194"/>
      <c r="H153" s="194"/>
      <c r="I153" s="195"/>
      <c r="J153" s="79"/>
      <c r="K153" s="79"/>
      <c r="L153" s="79"/>
      <c r="M153" s="92"/>
      <c r="N153" s="79"/>
      <c r="O153" s="92"/>
      <c r="P153" s="196"/>
    </row>
    <row r="154" spans="1:16">
      <c r="A154" s="79"/>
      <c r="B154" s="79"/>
      <c r="C154" s="194"/>
      <c r="D154" s="194"/>
      <c r="E154" s="194"/>
      <c r="F154" s="194"/>
      <c r="G154" s="194"/>
      <c r="H154" s="194"/>
      <c r="I154" s="195"/>
      <c r="J154" s="79"/>
      <c r="K154" s="79"/>
      <c r="L154" s="79"/>
      <c r="M154" s="92"/>
      <c r="N154" s="79"/>
      <c r="O154" s="92"/>
      <c r="P154" s="196"/>
    </row>
    <row r="155" spans="1:16">
      <c r="A155" s="79"/>
      <c r="B155" s="79"/>
      <c r="C155" s="194"/>
      <c r="D155" s="194"/>
      <c r="E155" s="194"/>
      <c r="F155" s="194"/>
      <c r="G155" s="194"/>
      <c r="H155" s="194"/>
      <c r="I155" s="195"/>
      <c r="J155" s="79"/>
      <c r="K155" s="79"/>
      <c r="L155" s="79"/>
      <c r="M155" s="92"/>
      <c r="N155" s="79"/>
      <c r="O155" s="92"/>
      <c r="P155" s="196"/>
    </row>
    <row r="156" spans="1:16">
      <c r="A156" s="79"/>
      <c r="B156" s="79"/>
      <c r="C156" s="194"/>
      <c r="D156" s="194"/>
      <c r="E156" s="194"/>
      <c r="F156" s="194"/>
      <c r="G156" s="194"/>
      <c r="H156" s="194"/>
      <c r="I156" s="195"/>
      <c r="J156" s="79"/>
      <c r="K156" s="79"/>
      <c r="L156" s="79"/>
      <c r="M156" s="92"/>
      <c r="N156" s="79"/>
      <c r="O156" s="92"/>
      <c r="P156" s="196"/>
    </row>
    <row r="157" spans="1:16">
      <c r="A157" s="79"/>
      <c r="B157" s="79"/>
      <c r="C157" s="194"/>
      <c r="D157" s="194"/>
      <c r="E157" s="194"/>
      <c r="F157" s="194"/>
      <c r="G157" s="194"/>
      <c r="H157" s="194"/>
      <c r="I157" s="195"/>
      <c r="J157" s="79"/>
      <c r="K157" s="79"/>
      <c r="L157" s="79"/>
      <c r="M157" s="92"/>
      <c r="N157" s="79"/>
      <c r="O157" s="92"/>
      <c r="P157" s="196"/>
    </row>
    <row r="158" spans="1:16">
      <c r="A158" s="79"/>
      <c r="B158" s="79"/>
      <c r="C158" s="194"/>
      <c r="D158" s="194"/>
      <c r="E158" s="194"/>
      <c r="F158" s="194"/>
      <c r="G158" s="194"/>
      <c r="H158" s="194"/>
      <c r="I158" s="195"/>
      <c r="J158" s="79"/>
      <c r="K158" s="79"/>
      <c r="L158" s="79"/>
      <c r="M158" s="92"/>
      <c r="N158" s="79"/>
      <c r="O158" s="92"/>
      <c r="P158" s="196"/>
    </row>
    <row r="159" spans="1:16">
      <c r="A159" s="79"/>
      <c r="B159" s="79"/>
      <c r="C159" s="194"/>
      <c r="D159" s="194"/>
      <c r="E159" s="194"/>
      <c r="F159" s="194"/>
      <c r="G159" s="194"/>
      <c r="H159" s="194"/>
      <c r="I159" s="195"/>
      <c r="J159" s="79"/>
      <c r="K159" s="79"/>
      <c r="L159" s="79"/>
      <c r="M159" s="92"/>
      <c r="N159" s="79"/>
      <c r="O159" s="92"/>
      <c r="P159" s="196"/>
    </row>
    <row r="160" spans="1:16">
      <c r="A160" s="79"/>
      <c r="B160" s="79"/>
      <c r="C160" s="194"/>
      <c r="D160" s="194"/>
      <c r="E160" s="194"/>
      <c r="F160" s="194"/>
      <c r="G160" s="194"/>
      <c r="H160" s="194"/>
      <c r="I160" s="195"/>
      <c r="J160" s="79"/>
      <c r="K160" s="79"/>
      <c r="L160" s="79"/>
      <c r="M160" s="92"/>
      <c r="N160" s="79"/>
      <c r="O160" s="92"/>
      <c r="P160" s="196"/>
    </row>
    <row r="161" spans="1:16">
      <c r="A161" s="79"/>
      <c r="B161" s="79"/>
      <c r="C161" s="194"/>
      <c r="D161" s="194"/>
      <c r="E161" s="194"/>
      <c r="F161" s="194"/>
      <c r="G161" s="194"/>
      <c r="H161" s="194"/>
      <c r="I161" s="195"/>
      <c r="J161" s="79"/>
      <c r="K161" s="79"/>
      <c r="L161" s="79"/>
      <c r="M161" s="92"/>
      <c r="N161" s="79"/>
      <c r="O161" s="92"/>
      <c r="P161" s="196"/>
    </row>
    <row r="162" spans="1:16">
      <c r="A162" s="79"/>
      <c r="B162" s="79"/>
      <c r="C162" s="194"/>
      <c r="D162" s="194"/>
      <c r="E162" s="194"/>
      <c r="F162" s="194"/>
      <c r="G162" s="194"/>
      <c r="H162" s="194"/>
      <c r="I162" s="195"/>
      <c r="J162" s="79"/>
      <c r="K162" s="79"/>
      <c r="L162" s="79"/>
      <c r="M162" s="92"/>
      <c r="N162" s="79"/>
      <c r="O162" s="92"/>
      <c r="P162" s="196"/>
    </row>
    <row r="163" spans="1:16">
      <c r="A163" s="79"/>
      <c r="B163" s="79"/>
      <c r="C163" s="194"/>
      <c r="D163" s="194"/>
      <c r="E163" s="194"/>
      <c r="F163" s="194"/>
      <c r="G163" s="194"/>
      <c r="H163" s="194"/>
      <c r="I163" s="195"/>
      <c r="J163" s="79"/>
      <c r="K163" s="79"/>
      <c r="L163" s="79"/>
      <c r="M163" s="92"/>
      <c r="N163" s="79"/>
      <c r="O163" s="92"/>
      <c r="P163" s="196"/>
    </row>
    <row r="164" spans="1:16">
      <c r="A164" s="79"/>
      <c r="B164" s="79"/>
      <c r="C164" s="194"/>
      <c r="D164" s="194"/>
      <c r="E164" s="194"/>
      <c r="F164" s="194"/>
      <c r="G164" s="194"/>
      <c r="H164" s="194"/>
      <c r="I164" s="195"/>
      <c r="J164" s="79"/>
      <c r="K164" s="79"/>
      <c r="L164" s="79"/>
      <c r="M164" s="92"/>
      <c r="N164" s="79"/>
      <c r="O164" s="92"/>
      <c r="P164" s="196"/>
    </row>
    <row r="165" spans="1:16">
      <c r="A165" s="79"/>
      <c r="B165" s="79"/>
      <c r="C165" s="194"/>
      <c r="D165" s="194"/>
      <c r="E165" s="194"/>
      <c r="F165" s="194"/>
      <c r="G165" s="194"/>
      <c r="H165" s="194"/>
      <c r="I165" s="195"/>
      <c r="J165" s="79"/>
      <c r="K165" s="79"/>
      <c r="L165" s="79"/>
      <c r="M165" s="92"/>
      <c r="N165" s="79"/>
      <c r="O165" s="92"/>
      <c r="P165" s="196"/>
    </row>
    <row r="166" spans="1:16">
      <c r="A166" s="79"/>
      <c r="B166" s="79"/>
      <c r="C166" s="194"/>
      <c r="D166" s="194"/>
      <c r="E166" s="194"/>
      <c r="F166" s="194"/>
      <c r="G166" s="194"/>
      <c r="H166" s="194"/>
      <c r="I166" s="195"/>
      <c r="J166" s="79"/>
      <c r="K166" s="79"/>
      <c r="L166" s="79"/>
      <c r="M166" s="92"/>
      <c r="N166" s="79"/>
      <c r="O166" s="92"/>
      <c r="P166" s="196"/>
    </row>
    <row r="167" spans="1:16">
      <c r="A167" s="79"/>
      <c r="B167" s="79"/>
      <c r="C167" s="194"/>
      <c r="D167" s="194"/>
      <c r="E167" s="194"/>
      <c r="F167" s="194"/>
      <c r="G167" s="194"/>
      <c r="H167" s="194"/>
      <c r="I167" s="195"/>
      <c r="J167" s="79"/>
      <c r="K167" s="79"/>
      <c r="L167" s="79"/>
      <c r="M167" s="92"/>
      <c r="N167" s="79"/>
      <c r="O167" s="92"/>
      <c r="P167" s="196"/>
    </row>
    <row r="168" spans="1:16">
      <c r="A168" s="79"/>
      <c r="B168" s="79"/>
      <c r="C168" s="194"/>
      <c r="D168" s="194"/>
      <c r="E168" s="194"/>
      <c r="F168" s="194"/>
      <c r="G168" s="194"/>
      <c r="H168" s="194"/>
      <c r="I168" s="195"/>
      <c r="J168" s="79"/>
      <c r="K168" s="79"/>
      <c r="L168" s="79"/>
      <c r="M168" s="92"/>
      <c r="N168" s="79"/>
      <c r="O168" s="92"/>
      <c r="P168" s="196"/>
    </row>
    <row r="169" spans="1:16">
      <c r="A169" s="79"/>
      <c r="B169" s="79"/>
      <c r="C169" s="194"/>
      <c r="D169" s="194"/>
      <c r="E169" s="194"/>
      <c r="F169" s="194"/>
      <c r="G169" s="194"/>
      <c r="H169" s="194"/>
      <c r="I169" s="195"/>
      <c r="J169" s="79"/>
      <c r="K169" s="79"/>
      <c r="L169" s="79"/>
      <c r="M169" s="92"/>
      <c r="N169" s="79"/>
      <c r="O169" s="92"/>
      <c r="P169" s="196"/>
    </row>
    <row r="170" spans="1:16">
      <c r="A170" s="79"/>
      <c r="B170" s="79"/>
      <c r="C170" s="194"/>
      <c r="D170" s="194"/>
      <c r="E170" s="194"/>
      <c r="F170" s="194"/>
      <c r="G170" s="194"/>
      <c r="H170" s="194"/>
      <c r="I170" s="195"/>
      <c r="J170" s="79"/>
      <c r="K170" s="79"/>
      <c r="L170" s="79"/>
      <c r="M170" s="92"/>
      <c r="N170" s="79"/>
      <c r="O170" s="92"/>
      <c r="P170" s="196"/>
    </row>
    <row r="171" spans="1:16">
      <c r="A171" s="79"/>
      <c r="B171" s="79"/>
      <c r="C171" s="194"/>
      <c r="D171" s="194"/>
      <c r="E171" s="194"/>
      <c r="F171" s="194"/>
      <c r="G171" s="194"/>
      <c r="H171" s="194"/>
      <c r="I171" s="195"/>
      <c r="J171" s="79"/>
      <c r="K171" s="79"/>
      <c r="L171" s="79"/>
      <c r="M171" s="92"/>
      <c r="N171" s="79"/>
      <c r="O171" s="92"/>
      <c r="P171" s="196"/>
    </row>
    <row r="172" spans="1:16">
      <c r="A172" s="79"/>
      <c r="B172" s="79"/>
      <c r="C172" s="194"/>
      <c r="D172" s="194"/>
      <c r="E172" s="194"/>
      <c r="F172" s="194"/>
      <c r="G172" s="194"/>
      <c r="H172" s="194"/>
      <c r="I172" s="195"/>
      <c r="J172" s="79"/>
      <c r="K172" s="79"/>
      <c r="L172" s="79"/>
      <c r="M172" s="92"/>
      <c r="N172" s="79"/>
      <c r="O172" s="92"/>
      <c r="P172" s="196"/>
    </row>
    <row r="173" spans="1:16">
      <c r="A173" s="79"/>
      <c r="B173" s="79"/>
      <c r="C173" s="194"/>
      <c r="D173" s="194"/>
      <c r="E173" s="194"/>
      <c r="F173" s="194"/>
      <c r="G173" s="194"/>
      <c r="H173" s="194"/>
      <c r="I173" s="195"/>
      <c r="J173" s="79"/>
      <c r="K173" s="79"/>
      <c r="L173" s="79"/>
      <c r="M173" s="92"/>
      <c r="N173" s="79"/>
      <c r="O173" s="92"/>
      <c r="P173" s="196"/>
    </row>
    <row r="174" spans="1:16">
      <c r="A174" s="79"/>
      <c r="B174" s="79"/>
      <c r="C174" s="194"/>
      <c r="D174" s="194"/>
      <c r="E174" s="194"/>
      <c r="F174" s="194"/>
      <c r="G174" s="194"/>
      <c r="H174" s="194"/>
      <c r="I174" s="195"/>
      <c r="J174" s="79"/>
      <c r="K174" s="79"/>
      <c r="L174" s="79"/>
      <c r="M174" s="92"/>
      <c r="N174" s="79"/>
      <c r="O174" s="92"/>
      <c r="P174" s="196"/>
    </row>
    <row r="175" spans="1:16">
      <c r="A175" s="79"/>
      <c r="B175" s="79"/>
      <c r="C175" s="194"/>
      <c r="D175" s="194"/>
      <c r="E175" s="194"/>
      <c r="F175" s="194"/>
      <c r="G175" s="194"/>
      <c r="H175" s="194"/>
      <c r="I175" s="195"/>
      <c r="J175" s="79"/>
      <c r="K175" s="79"/>
      <c r="L175" s="79"/>
      <c r="M175" s="92"/>
      <c r="N175" s="79"/>
      <c r="O175" s="92"/>
      <c r="P175" s="196"/>
    </row>
    <row r="176" spans="1:16">
      <c r="A176" s="79"/>
      <c r="B176" s="79"/>
      <c r="C176" s="194"/>
      <c r="D176" s="194"/>
      <c r="E176" s="194"/>
      <c r="F176" s="194"/>
      <c r="G176" s="194"/>
      <c r="H176" s="194"/>
      <c r="I176" s="195"/>
      <c r="J176" s="79"/>
      <c r="K176" s="79"/>
      <c r="L176" s="79"/>
      <c r="M176" s="92"/>
      <c r="N176" s="79"/>
      <c r="O176" s="92"/>
      <c r="P176" s="196"/>
    </row>
    <row r="177" spans="1:16">
      <c r="A177" s="79"/>
      <c r="B177" s="79"/>
      <c r="C177" s="194"/>
      <c r="D177" s="194"/>
      <c r="E177" s="194"/>
      <c r="F177" s="194"/>
      <c r="G177" s="194"/>
      <c r="H177" s="194"/>
      <c r="I177" s="195"/>
      <c r="J177" s="79"/>
      <c r="K177" s="79"/>
      <c r="L177" s="79"/>
      <c r="M177" s="92"/>
      <c r="N177" s="79"/>
      <c r="O177" s="92"/>
      <c r="P177" s="196"/>
    </row>
    <row r="178" spans="1:16">
      <c r="A178" s="79"/>
      <c r="B178" s="79"/>
      <c r="C178" s="194"/>
      <c r="D178" s="194"/>
      <c r="E178" s="194"/>
      <c r="F178" s="194"/>
      <c r="G178" s="194"/>
      <c r="H178" s="194"/>
      <c r="I178" s="195"/>
      <c r="J178" s="79"/>
      <c r="K178" s="79"/>
      <c r="L178" s="79"/>
      <c r="M178" s="92"/>
      <c r="N178" s="79"/>
      <c r="O178" s="92"/>
      <c r="P178" s="196"/>
    </row>
    <row r="179" spans="1:16">
      <c r="A179" s="79"/>
      <c r="B179" s="79"/>
      <c r="C179" s="194"/>
      <c r="D179" s="194"/>
      <c r="E179" s="194"/>
      <c r="F179" s="194"/>
      <c r="G179" s="194"/>
      <c r="H179" s="194"/>
      <c r="I179" s="195"/>
      <c r="J179" s="79"/>
      <c r="K179" s="79"/>
      <c r="L179" s="79"/>
      <c r="M179" s="92"/>
      <c r="N179" s="79"/>
      <c r="O179" s="92"/>
      <c r="P179" s="196"/>
    </row>
    <row r="180" spans="1:16">
      <c r="A180" s="79"/>
      <c r="B180" s="79"/>
      <c r="C180" s="194"/>
      <c r="D180" s="194"/>
      <c r="E180" s="194"/>
      <c r="F180" s="194"/>
      <c r="G180" s="194"/>
      <c r="H180" s="194"/>
      <c r="I180" s="195"/>
      <c r="J180" s="79"/>
      <c r="K180" s="79"/>
      <c r="L180" s="79"/>
      <c r="M180" s="92"/>
      <c r="N180" s="79"/>
      <c r="O180" s="92"/>
      <c r="P180" s="196"/>
    </row>
    <row r="181" spans="1:16">
      <c r="A181" s="79"/>
      <c r="B181" s="79"/>
      <c r="C181" s="194"/>
      <c r="D181" s="194"/>
      <c r="E181" s="194"/>
      <c r="F181" s="194"/>
      <c r="G181" s="194"/>
      <c r="H181" s="194"/>
      <c r="I181" s="195"/>
      <c r="J181" s="79"/>
      <c r="K181" s="79"/>
      <c r="L181" s="79"/>
      <c r="M181" s="92"/>
      <c r="N181" s="79"/>
      <c r="O181" s="92"/>
      <c r="P181" s="196"/>
    </row>
    <row r="182" spans="1:16">
      <c r="A182" s="79"/>
      <c r="B182" s="79"/>
      <c r="C182" s="194"/>
      <c r="D182" s="194"/>
      <c r="E182" s="194"/>
      <c r="F182" s="194"/>
      <c r="G182" s="194"/>
      <c r="H182" s="194"/>
      <c r="I182" s="195"/>
      <c r="J182" s="79"/>
      <c r="K182" s="79"/>
      <c r="L182" s="79"/>
      <c r="M182" s="92"/>
      <c r="N182" s="79"/>
      <c r="O182" s="92"/>
      <c r="P182" s="196"/>
    </row>
    <row r="183" spans="1:16">
      <c r="A183" s="79"/>
      <c r="B183" s="79"/>
      <c r="C183" s="194"/>
      <c r="D183" s="194"/>
      <c r="E183" s="194"/>
      <c r="F183" s="194"/>
      <c r="G183" s="194"/>
      <c r="H183" s="194"/>
      <c r="I183" s="195"/>
      <c r="J183" s="79"/>
      <c r="K183" s="79"/>
      <c r="L183" s="79"/>
      <c r="M183" s="92"/>
      <c r="N183" s="79"/>
      <c r="O183" s="92"/>
      <c r="P183" s="196"/>
    </row>
    <row r="184" spans="1:16">
      <c r="A184" s="79"/>
      <c r="B184" s="79"/>
      <c r="C184" s="194"/>
      <c r="D184" s="194"/>
      <c r="E184" s="194"/>
      <c r="F184" s="194"/>
      <c r="G184" s="194"/>
      <c r="H184" s="194"/>
      <c r="I184" s="195"/>
      <c r="J184" s="79"/>
      <c r="K184" s="79"/>
      <c r="L184" s="79"/>
      <c r="M184" s="92"/>
      <c r="N184" s="79"/>
      <c r="O184" s="92"/>
      <c r="P184" s="196"/>
    </row>
    <row r="185" spans="1:16">
      <c r="A185" s="79"/>
      <c r="B185" s="79"/>
      <c r="C185" s="194"/>
      <c r="D185" s="194"/>
      <c r="E185" s="194"/>
      <c r="F185" s="194"/>
      <c r="G185" s="194"/>
      <c r="H185" s="194"/>
      <c r="I185" s="195"/>
      <c r="J185" s="79"/>
      <c r="K185" s="79"/>
      <c r="L185" s="79"/>
      <c r="M185" s="92"/>
      <c r="N185" s="79"/>
      <c r="O185" s="92"/>
      <c r="P185" s="196"/>
    </row>
    <row r="186" spans="1:16">
      <c r="A186" s="79"/>
      <c r="B186" s="79"/>
      <c r="C186" s="194"/>
      <c r="D186" s="194"/>
      <c r="E186" s="194"/>
      <c r="F186" s="194"/>
      <c r="G186" s="194"/>
      <c r="H186" s="194"/>
      <c r="I186" s="195"/>
      <c r="J186" s="79"/>
      <c r="K186" s="79"/>
      <c r="L186" s="79"/>
      <c r="M186" s="92"/>
      <c r="N186" s="79"/>
      <c r="O186" s="92"/>
      <c r="P186" s="196"/>
    </row>
    <row r="187" spans="1:16">
      <c r="A187" s="79"/>
      <c r="B187" s="79"/>
      <c r="C187" s="194"/>
      <c r="D187" s="194"/>
      <c r="E187" s="194"/>
      <c r="F187" s="194"/>
      <c r="G187" s="194"/>
      <c r="H187" s="194"/>
      <c r="I187" s="195"/>
      <c r="J187" s="79"/>
      <c r="K187" s="79"/>
      <c r="L187" s="79"/>
      <c r="M187" s="92"/>
      <c r="N187" s="79"/>
      <c r="O187" s="92"/>
      <c r="P187" s="196"/>
    </row>
    <row r="188" spans="1:16">
      <c r="A188" s="79"/>
      <c r="B188" s="79"/>
      <c r="C188" s="194"/>
      <c r="D188" s="194"/>
      <c r="E188" s="194"/>
      <c r="F188" s="194"/>
      <c r="G188" s="194"/>
      <c r="H188" s="194"/>
      <c r="I188" s="195"/>
      <c r="J188" s="79"/>
      <c r="K188" s="79"/>
      <c r="L188" s="79"/>
      <c r="M188" s="92"/>
      <c r="N188" s="79"/>
      <c r="O188" s="92"/>
      <c r="P188" s="196"/>
    </row>
    <row r="189" spans="1:16">
      <c r="A189" s="79"/>
      <c r="B189" s="79"/>
      <c r="C189" s="194"/>
      <c r="D189" s="194"/>
      <c r="E189" s="194"/>
      <c r="F189" s="194"/>
      <c r="G189" s="194"/>
      <c r="H189" s="194"/>
      <c r="I189" s="195"/>
      <c r="J189" s="79"/>
      <c r="K189" s="79"/>
      <c r="L189" s="79"/>
      <c r="M189" s="92"/>
      <c r="N189" s="79"/>
      <c r="O189" s="92"/>
      <c r="P189" s="196"/>
    </row>
    <row r="190" spans="1:16">
      <c r="A190" s="79"/>
      <c r="B190" s="79"/>
      <c r="C190" s="194"/>
      <c r="D190" s="194"/>
      <c r="E190" s="194"/>
      <c r="F190" s="194"/>
      <c r="G190" s="194"/>
      <c r="H190" s="194"/>
      <c r="I190" s="195"/>
      <c r="J190" s="79"/>
      <c r="K190" s="79"/>
      <c r="L190" s="79"/>
      <c r="M190" s="92"/>
      <c r="N190" s="79"/>
      <c r="O190" s="92"/>
      <c r="P190" s="196"/>
    </row>
  </sheetData>
  <mergeCells count="2">
    <mergeCell ref="D3:I3"/>
    <mergeCell ref="K3:P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4"/>
  <sheetViews>
    <sheetView zoomScaleNormal="100" workbookViewId="0"/>
  </sheetViews>
  <sheetFormatPr defaultColWidth="8.85546875" defaultRowHeight="12"/>
  <cols>
    <col min="1" max="1" width="10.5703125" style="72" customWidth="1"/>
    <col min="2" max="2" width="9.42578125" style="72" bestFit="1" customWidth="1"/>
    <col min="3" max="3" width="9.140625" style="72" bestFit="1" customWidth="1"/>
    <col min="4" max="4" width="7.7109375" style="72" bestFit="1" customWidth="1"/>
    <col min="5" max="5" width="8.5703125" style="72" bestFit="1" customWidth="1"/>
    <col min="6" max="6" width="7.7109375" style="72" bestFit="1" customWidth="1"/>
    <col min="7" max="7" width="8.28515625" style="72" bestFit="1" customWidth="1"/>
    <col min="8" max="9" width="7.7109375" style="72" bestFit="1" customWidth="1"/>
    <col min="10" max="10" width="8.85546875" style="72" customWidth="1"/>
    <col min="11" max="11" width="9.28515625" style="72" bestFit="1" customWidth="1"/>
    <col min="12" max="12" width="10.7109375" style="72" bestFit="1" customWidth="1"/>
    <col min="13" max="13" width="9.28515625" style="72" bestFit="1" customWidth="1"/>
    <col min="14" max="14" width="10.7109375" style="72" bestFit="1" customWidth="1"/>
    <col min="15" max="15" width="11.7109375" style="72" bestFit="1" customWidth="1"/>
    <col min="16" max="20" width="8.85546875" style="72" customWidth="1"/>
    <col min="21" max="21" width="11.42578125" style="28" customWidth="1"/>
    <col min="22" max="16384" width="8.85546875" style="72"/>
  </cols>
  <sheetData>
    <row r="1" spans="1:22" ht="18" customHeight="1">
      <c r="A1" s="176" t="s">
        <v>1259</v>
      </c>
    </row>
    <row r="2" spans="1:22" ht="18" customHeight="1">
      <c r="A2" s="363" t="s">
        <v>1270</v>
      </c>
    </row>
    <row r="3" spans="1:22">
      <c r="A3" s="463" t="s">
        <v>944</v>
      </c>
      <c r="B3" s="467" t="s">
        <v>945</v>
      </c>
      <c r="C3" s="467" t="s">
        <v>946</v>
      </c>
      <c r="D3" s="463" t="s">
        <v>1279</v>
      </c>
      <c r="E3" s="463"/>
      <c r="F3" s="463"/>
      <c r="G3" s="463"/>
      <c r="H3" s="463"/>
      <c r="I3" s="463"/>
      <c r="J3" s="187"/>
      <c r="K3" s="463" t="s">
        <v>1280</v>
      </c>
      <c r="L3" s="463"/>
      <c r="M3" s="463"/>
      <c r="N3" s="463"/>
      <c r="O3" s="463"/>
      <c r="P3" s="463"/>
      <c r="Q3" s="464" t="s">
        <v>124</v>
      </c>
    </row>
    <row r="4" spans="1:22" ht="27">
      <c r="A4" s="466"/>
      <c r="B4" s="468"/>
      <c r="C4" s="468"/>
      <c r="D4" s="189" t="s">
        <v>947</v>
      </c>
      <c r="E4" s="345" t="s">
        <v>901</v>
      </c>
      <c r="F4" s="191" t="s">
        <v>948</v>
      </c>
      <c r="G4" s="345" t="s">
        <v>901</v>
      </c>
      <c r="H4" s="191" t="s">
        <v>949</v>
      </c>
      <c r="I4" s="345" t="s">
        <v>901</v>
      </c>
      <c r="J4" s="192" t="s">
        <v>122</v>
      </c>
      <c r="K4" s="191" t="s">
        <v>950</v>
      </c>
      <c r="L4" s="345" t="s">
        <v>901</v>
      </c>
      <c r="M4" s="191" t="s">
        <v>948</v>
      </c>
      <c r="N4" s="345" t="s">
        <v>901</v>
      </c>
      <c r="O4" s="191" t="s">
        <v>949</v>
      </c>
      <c r="P4" s="345" t="s">
        <v>901</v>
      </c>
      <c r="Q4" s="465"/>
    </row>
    <row r="5" spans="1:22">
      <c r="A5" s="326" t="s">
        <v>879</v>
      </c>
      <c r="B5" s="79">
        <v>64562.997844119214</v>
      </c>
      <c r="C5" s="79">
        <v>0</v>
      </c>
      <c r="D5" s="194">
        <v>0.11096784658642293</v>
      </c>
      <c r="E5" s="194">
        <v>5.4650015983878154E-4</v>
      </c>
      <c r="F5" s="194">
        <v>4.8552964066436237</v>
      </c>
      <c r="G5" s="194">
        <v>0.21818879514742368</v>
      </c>
      <c r="H5" s="194">
        <v>0.31733451792397244</v>
      </c>
      <c r="I5" s="194">
        <v>1.4174580852015376E-2</v>
      </c>
      <c r="J5" s="195">
        <v>0.99397672359338496</v>
      </c>
      <c r="K5" s="79">
        <v>1815.3258687594116</v>
      </c>
      <c r="L5" s="79">
        <v>8.9162517378015309</v>
      </c>
      <c r="M5" s="79">
        <v>1794.5338074851998</v>
      </c>
      <c r="N5" s="92">
        <v>37.148792539617034</v>
      </c>
      <c r="O5" s="79">
        <v>1776.6987297398364</v>
      </c>
      <c r="P5" s="92">
        <v>68.99319436346741</v>
      </c>
      <c r="Q5" s="196">
        <v>2.4341794899550586</v>
      </c>
      <c r="R5" s="195"/>
      <c r="S5" s="195"/>
      <c r="T5" s="195"/>
      <c r="U5" s="72"/>
      <c r="V5" s="28"/>
    </row>
    <row r="6" spans="1:22">
      <c r="A6" s="326">
        <v>113.16</v>
      </c>
      <c r="B6" s="79">
        <v>73596.236044199657</v>
      </c>
      <c r="C6" s="79">
        <v>6.1052230596308688</v>
      </c>
      <c r="D6" s="194">
        <v>0.11110142807945737</v>
      </c>
      <c r="E6" s="194">
        <v>6.1824322005732423E-4</v>
      </c>
      <c r="F6" s="194">
        <v>4.8378243631892355</v>
      </c>
      <c r="G6" s="194">
        <v>0.21139675112057657</v>
      </c>
      <c r="H6" s="194">
        <v>0.31581240229712876</v>
      </c>
      <c r="I6" s="194">
        <v>1.3687588688062122E-2</v>
      </c>
      <c r="J6" s="195">
        <v>0.9918581214669393</v>
      </c>
      <c r="K6" s="79">
        <v>1817.510222587726</v>
      </c>
      <c r="L6" s="79">
        <v>10.068021752064396</v>
      </c>
      <c r="M6" s="79">
        <v>1791.499402832794</v>
      </c>
      <c r="N6" s="92">
        <v>36.118531186056998</v>
      </c>
      <c r="O6" s="79">
        <v>1769.245906821928</v>
      </c>
      <c r="P6" s="92">
        <v>66.711707491280322</v>
      </c>
      <c r="Q6" s="196">
        <v>3.036056222977908</v>
      </c>
      <c r="R6" s="195"/>
      <c r="S6" s="195"/>
      <c r="T6" s="195"/>
      <c r="U6" s="72"/>
      <c r="V6" s="28"/>
    </row>
    <row r="7" spans="1:22">
      <c r="A7" s="326">
        <v>113.3</v>
      </c>
      <c r="B7" s="79">
        <v>80158.346709659992</v>
      </c>
      <c r="C7" s="79">
        <v>4.933106913385088</v>
      </c>
      <c r="D7" s="194">
        <v>0.11110446804153423</v>
      </c>
      <c r="E7" s="194">
        <v>6.5182058631687071E-4</v>
      </c>
      <c r="F7" s="194">
        <v>4.592916266073364</v>
      </c>
      <c r="G7" s="194">
        <v>0.11732840208251348</v>
      </c>
      <c r="H7" s="194">
        <v>0.29981663720971596</v>
      </c>
      <c r="I7" s="194">
        <v>7.4542558711529717E-3</v>
      </c>
      <c r="J7" s="195">
        <v>0.97327134964880624</v>
      </c>
      <c r="K7" s="79">
        <v>1817.5598953566396</v>
      </c>
      <c r="L7" s="79">
        <v>10.612522497128793</v>
      </c>
      <c r="M7" s="79">
        <v>1747.9827836995289</v>
      </c>
      <c r="N7" s="92">
        <v>21.080395275950195</v>
      </c>
      <c r="O7" s="79">
        <v>1690.3993954489968</v>
      </c>
      <c r="P7" s="92">
        <v>36.863627442608959</v>
      </c>
      <c r="Q7" s="196">
        <v>7.950126145403198</v>
      </c>
      <c r="R7" s="195"/>
      <c r="S7" s="195"/>
      <c r="T7" s="195"/>
      <c r="U7" s="72"/>
      <c r="V7" s="28"/>
    </row>
    <row r="8" spans="1:22">
      <c r="A8" s="326">
        <v>113.27</v>
      </c>
      <c r="B8" s="79">
        <v>86740.631974952383</v>
      </c>
      <c r="C8" s="79">
        <v>8.2243043366144359</v>
      </c>
      <c r="D8" s="194">
        <v>0.1112481878686572</v>
      </c>
      <c r="E8" s="194">
        <v>5.2236926310342236E-4</v>
      </c>
      <c r="F8" s="194">
        <v>4.946261066101294</v>
      </c>
      <c r="G8" s="194">
        <v>0.18492598752137526</v>
      </c>
      <c r="H8" s="194">
        <v>0.32246517154960358</v>
      </c>
      <c r="I8" s="194">
        <v>1.1960552945045628E-2</v>
      </c>
      <c r="J8" s="195">
        <v>0.99208191202367302</v>
      </c>
      <c r="K8" s="79">
        <v>1819.9063739278372</v>
      </c>
      <c r="L8" s="79">
        <v>8.4975083947076655</v>
      </c>
      <c r="M8" s="79">
        <v>1810.1869622627735</v>
      </c>
      <c r="N8" s="92">
        <v>31.096865523462839</v>
      </c>
      <c r="O8" s="79">
        <v>1801.7569643276586</v>
      </c>
      <c r="P8" s="92">
        <v>58.040169500905222</v>
      </c>
      <c r="Q8" s="196">
        <v>1.1430479443963997</v>
      </c>
      <c r="R8" s="195"/>
      <c r="S8" s="195"/>
      <c r="T8" s="195"/>
      <c r="U8" s="72"/>
      <c r="V8" s="28"/>
    </row>
    <row r="9" spans="1:22">
      <c r="A9" s="326">
        <v>113.23</v>
      </c>
      <c r="B9" s="79">
        <v>92485.985971396134</v>
      </c>
      <c r="C9" s="79">
        <v>5.6610926133724542</v>
      </c>
      <c r="D9" s="194">
        <v>0.11160510085110732</v>
      </c>
      <c r="E9" s="194">
        <v>6.3423154817240435E-4</v>
      </c>
      <c r="F9" s="194">
        <v>4.7385673678892939</v>
      </c>
      <c r="G9" s="194">
        <v>0.12455369390034388</v>
      </c>
      <c r="H9" s="194">
        <v>0.30793690491708514</v>
      </c>
      <c r="I9" s="194">
        <v>7.9027181472092461E-3</v>
      </c>
      <c r="J9" s="195">
        <v>0.97634925674199347</v>
      </c>
      <c r="K9" s="79">
        <v>1825.717622143778</v>
      </c>
      <c r="L9" s="79">
        <v>10.270760056502695</v>
      </c>
      <c r="M9" s="79">
        <v>1774.0870099036449</v>
      </c>
      <c r="N9" s="92">
        <v>21.802786721729717</v>
      </c>
      <c r="O9" s="79">
        <v>1730.5464241131385</v>
      </c>
      <c r="P9" s="92">
        <v>38.83284102350558</v>
      </c>
      <c r="Q9" s="196">
        <v>5.941810308904377</v>
      </c>
      <c r="R9" s="195"/>
      <c r="S9" s="195"/>
      <c r="T9" s="195"/>
      <c r="U9" s="72"/>
      <c r="V9" s="28"/>
    </row>
    <row r="10" spans="1:22">
      <c r="A10" s="326">
        <v>113.24</v>
      </c>
      <c r="B10" s="79">
        <v>46302.969593100956</v>
      </c>
      <c r="C10" s="79">
        <v>6.0868611002446604</v>
      </c>
      <c r="D10" s="194">
        <v>0.11167912246483</v>
      </c>
      <c r="E10" s="194">
        <v>9.7223163243719988E-4</v>
      </c>
      <c r="F10" s="194">
        <v>4.1421664691562974</v>
      </c>
      <c r="G10" s="194">
        <v>0.26775654573347751</v>
      </c>
      <c r="H10" s="194">
        <v>0.26900123955686461</v>
      </c>
      <c r="I10" s="194">
        <v>1.7230275860480634E-2</v>
      </c>
      <c r="J10" s="195">
        <v>0.99088989946580597</v>
      </c>
      <c r="K10" s="79">
        <v>1826.9199984410361</v>
      </c>
      <c r="L10" s="79">
        <v>15.702793935307</v>
      </c>
      <c r="M10" s="79">
        <v>1662.663839892374</v>
      </c>
      <c r="N10" s="92">
        <v>51.541229516547446</v>
      </c>
      <c r="O10" s="79">
        <v>1535.7303176788605</v>
      </c>
      <c r="P10" s="92">
        <v>86.939381938341512</v>
      </c>
      <c r="Q10" s="196">
        <v>17.896660449106843</v>
      </c>
      <c r="R10" s="195"/>
      <c r="S10" s="195"/>
      <c r="T10" s="195"/>
      <c r="U10" s="72"/>
      <c r="V10" s="28"/>
    </row>
    <row r="11" spans="1:22">
      <c r="A11" s="326">
        <v>113.14</v>
      </c>
      <c r="B11" s="79">
        <v>60057.408746388704</v>
      </c>
      <c r="C11" s="79">
        <v>23.722269729739772</v>
      </c>
      <c r="D11" s="194">
        <v>0.11168819977810487</v>
      </c>
      <c r="E11" s="194">
        <v>7.4881435522887734E-4</v>
      </c>
      <c r="F11" s="194">
        <v>4.5098490766060495</v>
      </c>
      <c r="G11" s="194">
        <v>0.11994000254641106</v>
      </c>
      <c r="H11" s="194">
        <v>0.29285553906607692</v>
      </c>
      <c r="I11" s="194">
        <v>7.536979027133104E-3</v>
      </c>
      <c r="J11" s="195">
        <v>0.96770240124828699</v>
      </c>
      <c r="K11" s="79">
        <v>1827.067379549208</v>
      </c>
      <c r="L11" s="79">
        <v>12.107793068910723</v>
      </c>
      <c r="M11" s="79">
        <v>1732.7889850983286</v>
      </c>
      <c r="N11" s="92">
        <v>21.866015877813879</v>
      </c>
      <c r="O11" s="79">
        <v>1655.7831951933931</v>
      </c>
      <c r="P11" s="92">
        <v>37.471637286652367</v>
      </c>
      <c r="Q11" s="196">
        <v>10.624239308000233</v>
      </c>
      <c r="R11" s="195"/>
      <c r="S11" s="195"/>
      <c r="T11" s="195"/>
      <c r="U11" s="72"/>
      <c r="V11" s="28"/>
    </row>
    <row r="12" spans="1:22">
      <c r="A12" s="326" t="s">
        <v>881</v>
      </c>
      <c r="B12" s="79">
        <v>80177.807267918935</v>
      </c>
      <c r="C12" s="79">
        <v>11.657419421824356</v>
      </c>
      <c r="D12" s="194">
        <v>0.11172839633357631</v>
      </c>
      <c r="E12" s="194">
        <v>7.1029798673599785E-4</v>
      </c>
      <c r="F12" s="194">
        <v>4.7971339338916996</v>
      </c>
      <c r="G12" s="194">
        <v>0.22761571920645574</v>
      </c>
      <c r="H12" s="194">
        <v>0.3113988496859374</v>
      </c>
      <c r="I12" s="194">
        <v>1.4642113381931471E-2</v>
      </c>
      <c r="J12" s="195">
        <v>0.99098334203018312</v>
      </c>
      <c r="K12" s="79">
        <v>1827.7198432635171</v>
      </c>
      <c r="L12" s="79">
        <v>11.482386030412272</v>
      </c>
      <c r="M12" s="79">
        <v>1784.3972646508003</v>
      </c>
      <c r="N12" s="92">
        <v>39.10471753982165</v>
      </c>
      <c r="O12" s="79">
        <v>1747.5867312302182</v>
      </c>
      <c r="P12" s="92">
        <v>71.57706244947417</v>
      </c>
      <c r="Q12" s="196">
        <v>5.0040185338310392</v>
      </c>
      <c r="R12" s="195"/>
      <c r="S12" s="195"/>
      <c r="T12" s="195"/>
      <c r="U12" s="72"/>
      <c r="V12" s="28"/>
    </row>
    <row r="13" spans="1:22">
      <c r="A13" s="326">
        <v>113.4</v>
      </c>
      <c r="B13" s="79">
        <v>119680.44431396085</v>
      </c>
      <c r="C13" s="79">
        <v>16.246090038289836</v>
      </c>
      <c r="D13" s="194">
        <v>0.11187224136027285</v>
      </c>
      <c r="E13" s="194">
        <v>5.2529952532879242E-4</v>
      </c>
      <c r="F13" s="194">
        <v>3.5890509689850796</v>
      </c>
      <c r="G13" s="194">
        <v>0.1341535011454319</v>
      </c>
      <c r="H13" s="194">
        <v>0.23267836955263776</v>
      </c>
      <c r="I13" s="194">
        <v>8.6282823721228839E-3</v>
      </c>
      <c r="J13" s="195">
        <v>0.99207830419018517</v>
      </c>
      <c r="K13" s="79">
        <v>1830.0523655600621</v>
      </c>
      <c r="L13" s="79">
        <v>8.4870127047165624</v>
      </c>
      <c r="M13" s="79">
        <v>1547.1119887544712</v>
      </c>
      <c r="N13" s="92">
        <v>29.257491271342133</v>
      </c>
      <c r="O13" s="79">
        <v>1348.5211165839712</v>
      </c>
      <c r="P13" s="92">
        <v>44.96527415074479</v>
      </c>
      <c r="Q13" s="196">
        <v>29.122552179996969</v>
      </c>
      <c r="R13" s="195"/>
      <c r="S13" s="195"/>
      <c r="T13" s="195"/>
      <c r="U13" s="72"/>
      <c r="V13" s="28"/>
    </row>
    <row r="14" spans="1:22">
      <c r="A14" s="326">
        <v>113.3</v>
      </c>
      <c r="B14" s="79">
        <v>271948.16039180435</v>
      </c>
      <c r="C14" s="79">
        <v>13.219804709679414</v>
      </c>
      <c r="D14" s="194">
        <v>0.11189611588552831</v>
      </c>
      <c r="E14" s="194">
        <v>5.2541162889113853E-4</v>
      </c>
      <c r="F14" s="194">
        <v>4.9124277712085824</v>
      </c>
      <c r="G14" s="194">
        <v>0.1978467331371386</v>
      </c>
      <c r="H14" s="194">
        <v>0.31840500918475945</v>
      </c>
      <c r="I14" s="194">
        <v>1.273622575218551E-2</v>
      </c>
      <c r="J14" s="195">
        <v>0.99318042494419967</v>
      </c>
      <c r="K14" s="79">
        <v>1830.4391491514934</v>
      </c>
      <c r="L14" s="79">
        <v>8.4866134527871964</v>
      </c>
      <c r="M14" s="79">
        <v>1804.3930928134812</v>
      </c>
      <c r="N14" s="92">
        <v>33.42149746504515</v>
      </c>
      <c r="O14" s="79">
        <v>1781.9350820833263</v>
      </c>
      <c r="P14" s="92">
        <v>61.975607244869934</v>
      </c>
      <c r="Q14" s="196">
        <v>3.0324267050253777</v>
      </c>
      <c r="R14" s="195"/>
      <c r="S14" s="195"/>
      <c r="T14" s="195"/>
      <c r="U14" s="72"/>
      <c r="V14" s="28"/>
    </row>
    <row r="15" spans="1:22">
      <c r="A15" s="326">
        <v>113.26</v>
      </c>
      <c r="B15" s="79">
        <v>205424.66014202725</v>
      </c>
      <c r="C15" s="79">
        <v>8.8996665919740074</v>
      </c>
      <c r="D15" s="194">
        <v>0.11200713350606023</v>
      </c>
      <c r="E15" s="194">
        <v>5.2593291551827198E-4</v>
      </c>
      <c r="F15" s="194">
        <v>4.9951234199431855</v>
      </c>
      <c r="G15" s="194">
        <v>0.13846317541905301</v>
      </c>
      <c r="H15" s="194">
        <v>0.32344412394789013</v>
      </c>
      <c r="I15" s="194">
        <v>8.8361958669575386E-3</v>
      </c>
      <c r="J15" s="195">
        <v>0.98554850726276988</v>
      </c>
      <c r="K15" s="79">
        <v>1832.2363878042765</v>
      </c>
      <c r="L15" s="79">
        <v>8.4847591083703264</v>
      </c>
      <c r="M15" s="79">
        <v>1818.4965988871925</v>
      </c>
      <c r="N15" s="92">
        <v>23.184538155416249</v>
      </c>
      <c r="O15" s="79">
        <v>1806.5271451669062</v>
      </c>
      <c r="P15" s="92">
        <v>42.897514224450561</v>
      </c>
      <c r="Q15" s="196">
        <v>1.6087924350933878</v>
      </c>
      <c r="R15" s="195"/>
      <c r="S15" s="195"/>
      <c r="T15" s="195"/>
      <c r="U15" s="72"/>
      <c r="V15" s="28"/>
    </row>
    <row r="16" spans="1:22">
      <c r="A16" s="326">
        <v>113.13</v>
      </c>
      <c r="B16" s="79">
        <v>129511.42673679032</v>
      </c>
      <c r="C16" s="79">
        <v>7.0717747232643369</v>
      </c>
      <c r="D16" s="194">
        <v>0.11201838256160289</v>
      </c>
      <c r="E16" s="194">
        <v>5.259857358020627E-4</v>
      </c>
      <c r="F16" s="194">
        <v>4.9202845454806701</v>
      </c>
      <c r="G16" s="194">
        <v>0.12975518778997747</v>
      </c>
      <c r="H16" s="194">
        <v>0.31856616465352461</v>
      </c>
      <c r="I16" s="194">
        <v>8.266819441147738E-3</v>
      </c>
      <c r="J16" s="195">
        <v>0.98402083478737468</v>
      </c>
      <c r="K16" s="79">
        <v>1832.4183748308526</v>
      </c>
      <c r="L16" s="79">
        <v>8.4845714149928426</v>
      </c>
      <c r="M16" s="79">
        <v>1805.7414965282042</v>
      </c>
      <c r="N16" s="92">
        <v>22.013836267588204</v>
      </c>
      <c r="O16" s="79">
        <v>1782.7230125021135</v>
      </c>
      <c r="P16" s="92">
        <v>40.289961977799749</v>
      </c>
      <c r="Q16" s="196">
        <v>3.1037170054769736</v>
      </c>
      <c r="R16" s="195"/>
      <c r="S16" s="195"/>
      <c r="T16" s="195"/>
      <c r="U16" s="72"/>
      <c r="V16" s="28"/>
    </row>
    <row r="17" spans="1:23">
      <c r="A17" s="326">
        <v>113.15</v>
      </c>
      <c r="B17" s="79">
        <v>88838.712412776265</v>
      </c>
      <c r="C17" s="79">
        <v>13.362960231681367</v>
      </c>
      <c r="D17" s="194">
        <v>0.11202174607568234</v>
      </c>
      <c r="E17" s="194">
        <v>5.2600152928512778E-4</v>
      </c>
      <c r="F17" s="194">
        <v>4.0688585089372857</v>
      </c>
      <c r="G17" s="194">
        <v>0.13354685184545634</v>
      </c>
      <c r="H17" s="194">
        <v>0.263432270755242</v>
      </c>
      <c r="I17" s="194">
        <v>8.5573570119689205E-3</v>
      </c>
      <c r="J17" s="195">
        <v>0.98971376123352983</v>
      </c>
      <c r="K17" s="79">
        <v>1832.4727853713732</v>
      </c>
      <c r="L17" s="79">
        <v>8.4845153010846843</v>
      </c>
      <c r="M17" s="79">
        <v>1648.0841205134518</v>
      </c>
      <c r="N17" s="92">
        <v>26.405485026927636</v>
      </c>
      <c r="O17" s="79">
        <v>1507.3781914055398</v>
      </c>
      <c r="P17" s="92">
        <v>43.51502769920512</v>
      </c>
      <c r="Q17" s="196">
        <v>19.876182861026319</v>
      </c>
      <c r="R17" s="195"/>
      <c r="S17" s="195"/>
      <c r="T17" s="195"/>
      <c r="U17" s="72"/>
      <c r="V17" s="28"/>
    </row>
    <row r="18" spans="1:23">
      <c r="A18" s="326">
        <v>113.25</v>
      </c>
      <c r="B18" s="79">
        <v>142382.25950838777</v>
      </c>
      <c r="C18" s="79">
        <v>3.603171364884707</v>
      </c>
      <c r="D18" s="194">
        <v>0.1120397443117896</v>
      </c>
      <c r="E18" s="194">
        <v>5.2608604055234603E-4</v>
      </c>
      <c r="F18" s="194">
        <v>4.2531924905247678</v>
      </c>
      <c r="G18" s="194">
        <v>0.24527632935338012</v>
      </c>
      <c r="H18" s="194">
        <v>0.27532246844726893</v>
      </c>
      <c r="I18" s="194">
        <v>1.5824786489938927E-2</v>
      </c>
      <c r="J18" s="195">
        <v>0.99667968153867226</v>
      </c>
      <c r="K18" s="79">
        <v>1832.7639034613617</v>
      </c>
      <c r="L18" s="79">
        <v>8.4842150905485596</v>
      </c>
      <c r="M18" s="79">
        <v>1684.3539475279774</v>
      </c>
      <c r="N18" s="92">
        <v>46.335657074922892</v>
      </c>
      <c r="O18" s="79">
        <v>1567.7618891967882</v>
      </c>
      <c r="P18" s="92">
        <v>79.497856513272154</v>
      </c>
      <c r="Q18" s="196">
        <v>16.275020334559535</v>
      </c>
      <c r="R18" s="195"/>
      <c r="S18" s="195"/>
      <c r="T18" s="195"/>
      <c r="U18" s="72"/>
      <c r="V18" s="28"/>
    </row>
    <row r="19" spans="1:23">
      <c r="A19" s="326" t="s">
        <v>878</v>
      </c>
      <c r="B19" s="79">
        <v>210833.97131931703</v>
      </c>
      <c r="C19" s="79">
        <v>0.62153416699007802</v>
      </c>
      <c r="D19" s="194">
        <v>0.11205040038116602</v>
      </c>
      <c r="E19" s="194">
        <v>5.2613607645148638E-4</v>
      </c>
      <c r="F19" s="194">
        <v>5.0165075233746741</v>
      </c>
      <c r="G19" s="194">
        <v>0.20227819154528892</v>
      </c>
      <c r="H19" s="194">
        <v>0.32470335833681979</v>
      </c>
      <c r="I19" s="194">
        <v>1.3003779976193477E-2</v>
      </c>
      <c r="J19" s="195">
        <v>0.99319663133942226</v>
      </c>
      <c r="K19" s="79">
        <v>1832.9362364809522</v>
      </c>
      <c r="L19" s="79">
        <v>8.4840373919537342</v>
      </c>
      <c r="M19" s="79">
        <v>1822.1119412624466</v>
      </c>
      <c r="N19" s="92">
        <v>33.576402151252751</v>
      </c>
      <c r="O19" s="79">
        <v>1812.6578815322596</v>
      </c>
      <c r="P19" s="92">
        <v>62.971820731586604</v>
      </c>
      <c r="Q19" s="196">
        <v>1.2690621434796439</v>
      </c>
      <c r="R19" s="195"/>
      <c r="S19" s="195"/>
      <c r="T19" s="195"/>
      <c r="U19" s="72"/>
      <c r="V19" s="28"/>
    </row>
    <row r="20" spans="1:23">
      <c r="A20" s="326">
        <v>113.29</v>
      </c>
      <c r="B20" s="79">
        <v>388703.49154306966</v>
      </c>
      <c r="C20" s="79">
        <v>7.2846667171657122</v>
      </c>
      <c r="D20" s="194">
        <v>0.11223358861788842</v>
      </c>
      <c r="E20" s="194">
        <v>5.2699624241067363E-4</v>
      </c>
      <c r="F20" s="194">
        <v>3.5899371392503525</v>
      </c>
      <c r="G20" s="194">
        <v>0.30126983843337962</v>
      </c>
      <c r="H20" s="194">
        <v>0.23198650378192059</v>
      </c>
      <c r="I20" s="194">
        <v>1.9437958758065262E-2</v>
      </c>
      <c r="J20" s="195">
        <v>0.99843345806498218</v>
      </c>
      <c r="K20" s="79">
        <v>1835.8956853995232</v>
      </c>
      <c r="L20" s="79">
        <v>8.4809877582283661</v>
      </c>
      <c r="M20" s="79">
        <v>1547.3080457188869</v>
      </c>
      <c r="N20" s="92">
        <v>64.550713211430548</v>
      </c>
      <c r="O20" s="79">
        <v>1344.9019199281715</v>
      </c>
      <c r="P20" s="92">
        <v>100.9157917826285</v>
      </c>
      <c r="Q20" s="196">
        <v>29.591653190599697</v>
      </c>
      <c r="R20" s="195"/>
      <c r="S20" s="195"/>
      <c r="T20" s="195"/>
      <c r="U20" s="72"/>
      <c r="V20" s="28"/>
    </row>
    <row r="21" spans="1:23">
      <c r="A21" s="326">
        <v>113.2</v>
      </c>
      <c r="B21" s="79">
        <v>94318.736887217427</v>
      </c>
      <c r="C21" s="79">
        <v>32.51305911453516</v>
      </c>
      <c r="D21" s="194">
        <v>0.11233483747243463</v>
      </c>
      <c r="E21" s="194">
        <v>5.5314431198793905E-4</v>
      </c>
      <c r="F21" s="194">
        <v>3.4954486730005105</v>
      </c>
      <c r="G21" s="194">
        <v>0.16634328055370709</v>
      </c>
      <c r="H21" s="194">
        <v>0.22567694458225582</v>
      </c>
      <c r="I21" s="194">
        <v>1.0681989008471431E-2</v>
      </c>
      <c r="J21" s="195">
        <v>0.99463239628270639</v>
      </c>
      <c r="K21" s="79">
        <v>1837.5288560618314</v>
      </c>
      <c r="L21" s="79">
        <v>8.8907699750220672</v>
      </c>
      <c r="M21" s="79">
        <v>1526.1872152715716</v>
      </c>
      <c r="N21" s="92">
        <v>36.893369193625176</v>
      </c>
      <c r="O21" s="79">
        <v>1311.8020898466716</v>
      </c>
      <c r="P21" s="92">
        <v>55.938224242090882</v>
      </c>
      <c r="Q21" s="196">
        <v>31.576571461028713</v>
      </c>
      <c r="R21" s="195"/>
      <c r="S21" s="195"/>
      <c r="T21" s="195"/>
      <c r="U21" s="72"/>
      <c r="V21" s="28"/>
    </row>
    <row r="22" spans="1:23">
      <c r="A22" s="326">
        <v>113.18</v>
      </c>
      <c r="B22" s="79">
        <v>138561.25614918408</v>
      </c>
      <c r="C22" s="79">
        <v>7.8340086219814289</v>
      </c>
      <c r="D22" s="194">
        <v>0.11237447632135111</v>
      </c>
      <c r="E22" s="194">
        <v>5.2765778492429218E-4</v>
      </c>
      <c r="F22" s="194">
        <v>3.720739699448242</v>
      </c>
      <c r="G22" s="194">
        <v>0.13336156724729728</v>
      </c>
      <c r="H22" s="194">
        <v>0.24013769214255618</v>
      </c>
      <c r="I22" s="194">
        <v>8.5330190788080011E-3</v>
      </c>
      <c r="J22" s="195">
        <v>0.99138189105787644</v>
      </c>
      <c r="K22" s="79">
        <v>1838.1677519466275</v>
      </c>
      <c r="L22" s="79">
        <v>8.4786489623434136</v>
      </c>
      <c r="M22" s="79">
        <v>1575.8394712936931</v>
      </c>
      <c r="N22" s="92">
        <v>28.287014578899743</v>
      </c>
      <c r="O22" s="79">
        <v>1387.4128316047183</v>
      </c>
      <c r="P22" s="92">
        <v>44.203957741537806</v>
      </c>
      <c r="Q22" s="196">
        <v>27.221273191481199</v>
      </c>
      <c r="R22" s="195"/>
      <c r="S22" s="195"/>
      <c r="T22" s="195"/>
      <c r="U22" s="72"/>
      <c r="V22" s="28"/>
    </row>
    <row r="23" spans="1:23">
      <c r="A23" s="326">
        <v>113.7</v>
      </c>
      <c r="B23" s="79">
        <v>104551.6935734773</v>
      </c>
      <c r="C23" s="79">
        <v>0</v>
      </c>
      <c r="D23" s="194">
        <v>0.11239234218595058</v>
      </c>
      <c r="E23" s="194">
        <v>5.2774167463705355E-4</v>
      </c>
      <c r="F23" s="194">
        <v>5.0375483650207444</v>
      </c>
      <c r="G23" s="194">
        <v>0.1738574453666733</v>
      </c>
      <c r="H23" s="194">
        <v>0.32507324930719339</v>
      </c>
      <c r="I23" s="194">
        <v>1.1114709020882189E-2</v>
      </c>
      <c r="J23" s="195">
        <v>0.99070145334391535</v>
      </c>
      <c r="K23" s="79">
        <v>1838.4556226717839</v>
      </c>
      <c r="L23" s="79">
        <v>8.4783527924232658</v>
      </c>
      <c r="M23" s="79">
        <v>1825.6567291629044</v>
      </c>
      <c r="N23" s="92">
        <v>28.825931963085395</v>
      </c>
      <c r="O23" s="79">
        <v>1814.4576335610611</v>
      </c>
      <c r="P23" s="92">
        <v>53.846976206725913</v>
      </c>
      <c r="Q23" s="196">
        <v>1.4975147572193828</v>
      </c>
      <c r="R23" s="195"/>
      <c r="S23" s="195"/>
      <c r="T23" s="195"/>
      <c r="U23" s="72"/>
      <c r="V23" s="28"/>
    </row>
    <row r="24" spans="1:23">
      <c r="A24" s="326" t="s">
        <v>880</v>
      </c>
      <c r="B24" s="79">
        <v>96446.437498863568</v>
      </c>
      <c r="C24" s="79">
        <v>4.2418274168210068</v>
      </c>
      <c r="D24" s="194">
        <v>0.11247268526232232</v>
      </c>
      <c r="E24" s="194">
        <v>5.4846139784056169E-4</v>
      </c>
      <c r="F24" s="194">
        <v>4.8652558669339356</v>
      </c>
      <c r="G24" s="194">
        <v>0.12431628227823728</v>
      </c>
      <c r="H24" s="194">
        <v>0.313730936827114</v>
      </c>
      <c r="I24" s="194">
        <v>7.8690682220648907E-3</v>
      </c>
      <c r="J24" s="195">
        <v>0.98162053555215922</v>
      </c>
      <c r="K24" s="79">
        <v>1839.7494921685641</v>
      </c>
      <c r="L24" s="79">
        <v>8.8025793882088692</v>
      </c>
      <c r="M24" s="79">
        <v>1796.2594377108612</v>
      </c>
      <c r="N24" s="92">
        <v>21.296517069870106</v>
      </c>
      <c r="O24" s="79">
        <v>1759.0403390883027</v>
      </c>
      <c r="P24" s="92">
        <v>38.497953289336238</v>
      </c>
      <c r="Q24" s="196">
        <v>5.0112641427565645</v>
      </c>
      <c r="R24" s="195"/>
      <c r="S24" s="195"/>
      <c r="T24" s="195"/>
      <c r="U24" s="72"/>
      <c r="V24" s="28"/>
    </row>
    <row r="25" spans="1:23">
      <c r="A25" s="326" t="s">
        <v>876</v>
      </c>
      <c r="B25" s="79">
        <v>121603.71033113779</v>
      </c>
      <c r="C25" s="79">
        <v>4.1341778833379577</v>
      </c>
      <c r="D25" s="194">
        <v>0.11273788422361482</v>
      </c>
      <c r="E25" s="194">
        <v>5.2936417782604062E-4</v>
      </c>
      <c r="F25" s="194">
        <v>4.0807152429816185</v>
      </c>
      <c r="G25" s="194">
        <v>0.28651343615667713</v>
      </c>
      <c r="H25" s="194">
        <v>0.26252165619201556</v>
      </c>
      <c r="I25" s="194">
        <v>1.8390793394390887E-2</v>
      </c>
      <c r="J25" s="195">
        <v>0.99776123581568521</v>
      </c>
      <c r="K25" s="79">
        <v>1844.0123474615982</v>
      </c>
      <c r="L25" s="79">
        <v>8.4726427111297653</v>
      </c>
      <c r="M25" s="79">
        <v>1650.4564629558884</v>
      </c>
      <c r="N25" s="92">
        <v>55.703562083514953</v>
      </c>
      <c r="O25" s="79">
        <v>1502.7302848649665</v>
      </c>
      <c r="P25" s="92">
        <v>93.225719732250582</v>
      </c>
      <c r="Q25" s="196">
        <v>20.727173896160291</v>
      </c>
      <c r="R25" s="195"/>
      <c r="S25" s="195"/>
      <c r="T25" s="195"/>
      <c r="U25" s="72"/>
      <c r="V25" s="28"/>
    </row>
    <row r="26" spans="1:23">
      <c r="A26" s="327">
        <v>113.1</v>
      </c>
      <c r="B26" s="79">
        <v>64867.470294967563</v>
      </c>
      <c r="C26" s="79">
        <v>16.944144633861544</v>
      </c>
      <c r="D26" s="194">
        <v>0.11287339520773332</v>
      </c>
      <c r="E26" s="194">
        <v>1.0922998944275545E-3</v>
      </c>
      <c r="F26" s="194">
        <v>4.2433552529844469</v>
      </c>
      <c r="G26" s="194">
        <v>0.26787974558260241</v>
      </c>
      <c r="H26" s="194">
        <v>0.27265692275100345</v>
      </c>
      <c r="I26" s="194">
        <v>1.7009183943309181E-2</v>
      </c>
      <c r="J26" s="195">
        <v>0.98818091832852661</v>
      </c>
      <c r="K26" s="79">
        <v>1846.1858564427394</v>
      </c>
      <c r="L26" s="79">
        <v>17.404442798150512</v>
      </c>
      <c r="M26" s="79">
        <v>1682.4507375473681</v>
      </c>
      <c r="N26" s="92">
        <v>50.593620193099014</v>
      </c>
      <c r="O26" s="79">
        <v>1554.2741679794717</v>
      </c>
      <c r="P26" s="92">
        <v>85.586285531436715</v>
      </c>
      <c r="Q26" s="196">
        <v>17.778113416744965</v>
      </c>
      <c r="R26" s="195"/>
      <c r="S26" s="195"/>
      <c r="T26" s="195"/>
      <c r="U26" s="72"/>
      <c r="V26" s="28"/>
    </row>
    <row r="27" spans="1:23">
      <c r="A27" s="326">
        <v>113.17</v>
      </c>
      <c r="B27" s="79">
        <v>442959.28063492686</v>
      </c>
      <c r="C27" s="79">
        <v>26.909444837223045</v>
      </c>
      <c r="D27" s="194">
        <v>0.11301266158274587</v>
      </c>
      <c r="E27" s="194">
        <v>5.3065440330617381E-4</v>
      </c>
      <c r="F27" s="194">
        <v>4.1126437382956818</v>
      </c>
      <c r="G27" s="194">
        <v>0.13219273824722527</v>
      </c>
      <c r="H27" s="194">
        <v>0.26393240310551352</v>
      </c>
      <c r="I27" s="194">
        <v>8.3925728360829364E-3</v>
      </c>
      <c r="J27" s="195">
        <v>0.98927241261394716</v>
      </c>
      <c r="K27" s="79">
        <v>1848.4162865446403</v>
      </c>
      <c r="L27" s="79">
        <v>8.4681264588757585</v>
      </c>
      <c r="M27" s="79">
        <v>1656.8174199560938</v>
      </c>
      <c r="N27" s="92">
        <v>25.920118089993366</v>
      </c>
      <c r="O27" s="79">
        <v>1509.9295132239943</v>
      </c>
      <c r="P27" s="92">
        <v>42.663018722543939</v>
      </c>
      <c r="Q27" s="196">
        <v>20.51950956377204</v>
      </c>
      <c r="R27" s="195"/>
      <c r="S27" s="195"/>
      <c r="T27" s="195"/>
      <c r="U27" s="72"/>
      <c r="V27" s="28"/>
    </row>
    <row r="28" spans="1:23">
      <c r="A28" s="326" t="s">
        <v>877</v>
      </c>
      <c r="B28" s="79">
        <v>161327.7335257183</v>
      </c>
      <c r="C28" s="79">
        <v>3.9041529323971615</v>
      </c>
      <c r="D28" s="194">
        <v>0.11306656146128528</v>
      </c>
      <c r="E28" s="194">
        <v>5.309074918316898E-4</v>
      </c>
      <c r="F28" s="194">
        <v>5.021162354722942</v>
      </c>
      <c r="G28" s="194">
        <v>0.15305478325043717</v>
      </c>
      <c r="H28" s="194">
        <v>0.3220837430145167</v>
      </c>
      <c r="I28" s="194">
        <v>9.7005550695828356E-3</v>
      </c>
      <c r="J28" s="195">
        <v>0.9880641415143927</v>
      </c>
      <c r="K28" s="79">
        <v>1849.278624398481</v>
      </c>
      <c r="L28" s="79">
        <v>8.4672430829220957</v>
      </c>
      <c r="M28" s="79">
        <v>1822.8972156802104</v>
      </c>
      <c r="N28" s="92">
        <v>25.487914239374277</v>
      </c>
      <c r="O28" s="79">
        <v>1799.8974061084436</v>
      </c>
      <c r="P28" s="92">
        <v>47.12673977044301</v>
      </c>
      <c r="Q28" s="196">
        <v>3.0598621026252433</v>
      </c>
      <c r="R28" s="195"/>
      <c r="S28" s="195"/>
      <c r="T28" s="195"/>
      <c r="U28" s="72"/>
      <c r="V28" s="28"/>
    </row>
    <row r="29" spans="1:23">
      <c r="A29" s="326">
        <v>113.19</v>
      </c>
      <c r="B29" s="79">
        <v>199601.49973164208</v>
      </c>
      <c r="C29" s="79">
        <v>18.950655939137768</v>
      </c>
      <c r="D29" s="194">
        <v>0.11318187385624186</v>
      </c>
      <c r="E29" s="194">
        <v>5.3144894470327515E-4</v>
      </c>
      <c r="F29" s="194">
        <v>3.9210296292644391</v>
      </c>
      <c r="G29" s="194">
        <v>0.12186048727231308</v>
      </c>
      <c r="H29" s="194">
        <v>0.25125919812415054</v>
      </c>
      <c r="I29" s="194">
        <v>7.7191689110757966E-3</v>
      </c>
      <c r="J29" s="195">
        <v>0.98852074669795553</v>
      </c>
      <c r="K29" s="79">
        <v>1851.1218121293248</v>
      </c>
      <c r="L29" s="79">
        <v>8.4653559743101141</v>
      </c>
      <c r="M29" s="79">
        <v>1618.0309517694643</v>
      </c>
      <c r="N29" s="92">
        <v>24.837864347272443</v>
      </c>
      <c r="O29" s="79">
        <v>1444.9663353324481</v>
      </c>
      <c r="P29" s="92">
        <v>39.646539819177178</v>
      </c>
      <c r="Q29" s="196">
        <v>24.463110741837266</v>
      </c>
      <c r="R29" s="195"/>
      <c r="S29" s="195"/>
      <c r="T29" s="195"/>
      <c r="U29" s="72"/>
      <c r="V29" s="28"/>
    </row>
    <row r="30" spans="1:23">
      <c r="A30" s="326">
        <v>113.21</v>
      </c>
      <c r="B30" s="79">
        <v>336112.69909793691</v>
      </c>
      <c r="C30" s="79">
        <v>39.565268120439008</v>
      </c>
      <c r="D30" s="194">
        <v>0.11337105179468368</v>
      </c>
      <c r="E30" s="194">
        <v>7.7427474858022009E-4</v>
      </c>
      <c r="F30" s="194">
        <v>4.0886206130928251</v>
      </c>
      <c r="G30" s="194">
        <v>0.21527620393293714</v>
      </c>
      <c r="H30" s="194">
        <v>0.26156122537330434</v>
      </c>
      <c r="I30" s="194">
        <v>1.3655514103426096E-2</v>
      </c>
      <c r="J30" s="195">
        <v>0.99155196368960674</v>
      </c>
      <c r="K30" s="79">
        <v>1854.1407361849929</v>
      </c>
      <c r="L30" s="79">
        <v>12.292306924073728</v>
      </c>
      <c r="M30" s="79">
        <v>1652.0351266112489</v>
      </c>
      <c r="N30" s="92">
        <v>42.072401327771786</v>
      </c>
      <c r="O30" s="79">
        <v>1497.8244751590332</v>
      </c>
      <c r="P30" s="92">
        <v>69.40296019880725</v>
      </c>
      <c r="Q30" s="196">
        <v>21.513269933864059</v>
      </c>
      <c r="R30" s="195"/>
      <c r="S30" s="195"/>
      <c r="T30" s="195"/>
      <c r="U30" s="72"/>
      <c r="V30" s="28"/>
    </row>
    <row r="31" spans="1:23">
      <c r="A31" s="328" t="s">
        <v>882</v>
      </c>
      <c r="B31" s="199">
        <v>147069.7486829811</v>
      </c>
      <c r="C31" s="199">
        <v>19.758152554913917</v>
      </c>
      <c r="D31" s="200">
        <v>0.11341997238622285</v>
      </c>
      <c r="E31" s="200">
        <v>5.3256694362114536E-4</v>
      </c>
      <c r="F31" s="200">
        <v>3.3534745509731145</v>
      </c>
      <c r="G31" s="200">
        <v>0.19527435986504099</v>
      </c>
      <c r="H31" s="200">
        <v>0.21443921214207351</v>
      </c>
      <c r="I31" s="200">
        <v>1.2446230439226984E-2</v>
      </c>
      <c r="J31" s="201">
        <v>0.99674353334298105</v>
      </c>
      <c r="K31" s="199">
        <v>1854.9204177919439</v>
      </c>
      <c r="L31" s="199">
        <v>8.4614713465268778</v>
      </c>
      <c r="M31" s="199">
        <v>1493.6023492124018</v>
      </c>
      <c r="N31" s="202">
        <v>44.552933827851348</v>
      </c>
      <c r="O31" s="199">
        <v>1252.4249247461173</v>
      </c>
      <c r="P31" s="202">
        <v>65.73009566116616</v>
      </c>
      <c r="Q31" s="203">
        <v>35.684304812816642</v>
      </c>
      <c r="R31" s="329"/>
      <c r="S31" s="329"/>
      <c r="T31" s="329"/>
      <c r="U31" s="330"/>
      <c r="V31" s="21"/>
      <c r="W31" s="330"/>
    </row>
    <row r="32" spans="1:23">
      <c r="A32" s="79"/>
      <c r="B32" s="79"/>
      <c r="C32" s="194"/>
      <c r="D32" s="194"/>
      <c r="E32" s="194"/>
      <c r="F32" s="194"/>
      <c r="G32" s="194"/>
      <c r="H32" s="194"/>
      <c r="I32" s="195"/>
      <c r="J32" s="79"/>
      <c r="K32" s="79"/>
      <c r="L32" s="92"/>
      <c r="M32" s="79"/>
      <c r="N32" s="92"/>
      <c r="O32" s="196"/>
      <c r="Q32" s="195"/>
      <c r="R32" s="329"/>
      <c r="S32" s="329"/>
      <c r="T32" s="330"/>
      <c r="U32" s="21"/>
      <c r="V32" s="330"/>
      <c r="W32" s="330"/>
    </row>
    <row r="33" spans="1:19">
      <c r="A33" s="331" t="s">
        <v>1274</v>
      </c>
      <c r="B33" s="79"/>
      <c r="C33" s="194"/>
      <c r="D33" s="194"/>
      <c r="E33" s="194"/>
      <c r="F33" s="194"/>
      <c r="G33" s="194"/>
      <c r="H33" s="194"/>
      <c r="I33" s="195"/>
      <c r="J33" s="79"/>
      <c r="K33" s="79"/>
      <c r="L33" s="92"/>
      <c r="M33" s="79"/>
      <c r="N33" s="92"/>
      <c r="O33" s="196"/>
      <c r="Q33" s="195"/>
      <c r="R33" s="195"/>
      <c r="S33" s="195"/>
    </row>
    <row r="34" spans="1:19">
      <c r="A34" s="79"/>
      <c r="B34" s="79"/>
      <c r="C34" s="194"/>
      <c r="D34" s="194"/>
      <c r="E34" s="194"/>
      <c r="F34" s="194"/>
      <c r="G34" s="194"/>
      <c r="H34" s="194"/>
      <c r="I34" s="195"/>
      <c r="J34" s="79"/>
      <c r="K34" s="79"/>
      <c r="L34" s="92"/>
      <c r="M34" s="79"/>
      <c r="N34" s="92"/>
      <c r="O34" s="196"/>
      <c r="Q34" s="195"/>
      <c r="R34" s="195"/>
      <c r="S34" s="195"/>
    </row>
    <row r="35" spans="1:19">
      <c r="A35" s="79"/>
      <c r="B35" s="79"/>
      <c r="C35" s="194"/>
      <c r="D35" s="194"/>
      <c r="E35" s="194"/>
      <c r="F35" s="194"/>
      <c r="G35" s="194"/>
      <c r="H35" s="194"/>
      <c r="I35" s="195"/>
      <c r="J35" s="79"/>
      <c r="K35" s="79"/>
      <c r="L35" s="92"/>
      <c r="M35" s="79"/>
      <c r="N35" s="92"/>
      <c r="O35" s="196"/>
      <c r="Q35" s="195"/>
      <c r="R35" s="195"/>
      <c r="S35" s="195"/>
    </row>
    <row r="36" spans="1:19">
      <c r="A36" s="79"/>
      <c r="B36" s="79"/>
      <c r="C36" s="194"/>
      <c r="D36" s="194"/>
      <c r="E36" s="194"/>
      <c r="F36" s="194"/>
      <c r="G36" s="194"/>
      <c r="H36" s="194"/>
      <c r="I36" s="195"/>
      <c r="J36" s="79"/>
      <c r="K36" s="79"/>
      <c r="L36" s="92"/>
      <c r="M36" s="79"/>
      <c r="N36" s="92"/>
      <c r="O36" s="196"/>
      <c r="Q36" s="195"/>
      <c r="R36" s="195"/>
      <c r="S36" s="195"/>
    </row>
    <row r="37" spans="1:19">
      <c r="A37" s="79"/>
      <c r="B37" s="79"/>
      <c r="C37" s="194"/>
      <c r="D37" s="194"/>
      <c r="E37" s="194"/>
      <c r="F37" s="194"/>
      <c r="G37" s="194"/>
      <c r="H37" s="194"/>
      <c r="I37" s="195"/>
      <c r="J37" s="79"/>
      <c r="K37" s="79"/>
      <c r="L37" s="92"/>
      <c r="M37" s="79"/>
      <c r="N37" s="92"/>
      <c r="O37" s="196"/>
      <c r="Q37" s="195"/>
      <c r="R37" s="195"/>
      <c r="S37" s="195"/>
    </row>
    <row r="38" spans="1:19">
      <c r="A38" s="79"/>
      <c r="B38" s="79"/>
      <c r="C38" s="194"/>
      <c r="D38" s="194"/>
      <c r="E38" s="194"/>
      <c r="F38" s="194"/>
      <c r="G38" s="194"/>
      <c r="H38" s="194"/>
      <c r="I38" s="195"/>
      <c r="J38" s="79"/>
      <c r="K38" s="79"/>
      <c r="L38" s="92"/>
      <c r="M38" s="79"/>
      <c r="N38" s="92"/>
      <c r="O38" s="196"/>
      <c r="Q38" s="195"/>
      <c r="R38" s="195"/>
      <c r="S38" s="195"/>
    </row>
    <row r="39" spans="1:19">
      <c r="A39" s="79"/>
      <c r="B39" s="79"/>
      <c r="C39" s="194"/>
      <c r="D39" s="194"/>
      <c r="E39" s="194"/>
      <c r="F39" s="194"/>
      <c r="G39" s="194"/>
      <c r="H39" s="194"/>
      <c r="I39" s="195"/>
      <c r="J39" s="79"/>
      <c r="K39" s="79"/>
      <c r="L39" s="92"/>
      <c r="M39" s="79"/>
      <c r="N39" s="92"/>
      <c r="O39" s="196"/>
      <c r="Q39" s="195"/>
      <c r="R39" s="195"/>
      <c r="S39" s="195"/>
    </row>
    <row r="40" spans="1:19">
      <c r="A40" s="79"/>
      <c r="B40" s="79"/>
      <c r="C40" s="194"/>
      <c r="D40" s="194"/>
      <c r="E40" s="194"/>
      <c r="F40" s="194"/>
      <c r="G40" s="194"/>
      <c r="H40" s="194"/>
      <c r="I40" s="195"/>
      <c r="J40" s="79"/>
      <c r="K40" s="79"/>
      <c r="L40" s="92"/>
      <c r="M40" s="79"/>
      <c r="N40" s="92"/>
      <c r="O40" s="196"/>
      <c r="Q40" s="195"/>
      <c r="R40" s="195"/>
      <c r="S40" s="195"/>
    </row>
    <row r="41" spans="1:19">
      <c r="A41" s="79"/>
      <c r="B41" s="79"/>
      <c r="C41" s="194"/>
      <c r="D41" s="194"/>
      <c r="E41" s="194"/>
      <c r="F41" s="194"/>
      <c r="G41" s="194"/>
      <c r="H41" s="194"/>
      <c r="I41" s="195"/>
      <c r="J41" s="79"/>
      <c r="K41" s="79"/>
      <c r="L41" s="92"/>
      <c r="M41" s="79"/>
      <c r="N41" s="92"/>
      <c r="O41" s="196"/>
      <c r="Q41" s="195"/>
      <c r="R41" s="195"/>
      <c r="S41" s="195"/>
    </row>
    <row r="42" spans="1:19">
      <c r="A42" s="79"/>
      <c r="B42" s="79"/>
      <c r="C42" s="194"/>
      <c r="D42" s="194"/>
      <c r="E42" s="194"/>
      <c r="F42" s="194"/>
      <c r="G42" s="194"/>
      <c r="H42" s="194"/>
      <c r="I42" s="195"/>
      <c r="J42" s="79"/>
      <c r="K42" s="79"/>
      <c r="L42" s="92"/>
      <c r="M42" s="79"/>
      <c r="N42" s="92"/>
      <c r="O42" s="196"/>
      <c r="Q42" s="195"/>
      <c r="R42" s="195"/>
      <c r="S42" s="195"/>
    </row>
    <row r="43" spans="1:19">
      <c r="A43" s="79"/>
      <c r="B43" s="79"/>
      <c r="C43" s="194"/>
      <c r="D43" s="194"/>
      <c r="E43" s="194"/>
      <c r="F43" s="194"/>
      <c r="G43" s="194"/>
      <c r="H43" s="194"/>
      <c r="I43" s="195"/>
      <c r="J43" s="79"/>
      <c r="K43" s="79"/>
      <c r="L43" s="92"/>
      <c r="M43" s="79"/>
      <c r="N43" s="92"/>
      <c r="O43" s="196"/>
      <c r="Q43" s="195"/>
      <c r="R43" s="195"/>
      <c r="S43" s="195"/>
    </row>
    <row r="44" spans="1:19">
      <c r="A44" s="79"/>
      <c r="B44" s="79"/>
      <c r="C44" s="194"/>
      <c r="D44" s="194"/>
      <c r="E44" s="194"/>
      <c r="F44" s="194"/>
      <c r="G44" s="194"/>
      <c r="H44" s="194"/>
      <c r="I44" s="195"/>
      <c r="J44" s="79"/>
      <c r="K44" s="79"/>
      <c r="L44" s="92"/>
      <c r="M44" s="79"/>
      <c r="N44" s="92"/>
      <c r="O44" s="196"/>
      <c r="Q44" s="195"/>
      <c r="R44" s="195"/>
      <c r="S44" s="195"/>
    </row>
    <row r="45" spans="1:19">
      <c r="A45" s="79"/>
      <c r="B45" s="79"/>
      <c r="C45" s="194"/>
      <c r="D45" s="194"/>
      <c r="E45" s="194"/>
      <c r="F45" s="194"/>
      <c r="G45" s="194"/>
      <c r="H45" s="194"/>
      <c r="I45" s="195"/>
      <c r="J45" s="79"/>
      <c r="K45" s="79"/>
      <c r="L45" s="92"/>
      <c r="M45" s="79"/>
      <c r="N45" s="92"/>
      <c r="O45" s="196"/>
      <c r="Q45" s="195"/>
      <c r="R45" s="195"/>
      <c r="S45" s="195"/>
    </row>
    <row r="46" spans="1:19">
      <c r="A46" s="79"/>
      <c r="B46" s="79"/>
      <c r="C46" s="194"/>
      <c r="D46" s="194"/>
      <c r="E46" s="194"/>
      <c r="F46" s="194"/>
      <c r="G46" s="194"/>
      <c r="H46" s="194"/>
      <c r="I46" s="195"/>
      <c r="J46" s="79"/>
      <c r="K46" s="79"/>
      <c r="L46" s="92"/>
      <c r="M46" s="79"/>
      <c r="N46" s="92"/>
      <c r="O46" s="196"/>
      <c r="Q46" s="195"/>
      <c r="R46" s="195"/>
      <c r="S46" s="195"/>
    </row>
    <row r="47" spans="1:19">
      <c r="A47" s="79"/>
      <c r="B47" s="79"/>
      <c r="C47" s="194"/>
      <c r="D47" s="194"/>
      <c r="E47" s="194"/>
      <c r="F47" s="194"/>
      <c r="G47" s="194"/>
      <c r="H47" s="194"/>
      <c r="I47" s="195"/>
      <c r="J47" s="79"/>
      <c r="K47" s="79"/>
      <c r="L47" s="92"/>
      <c r="M47" s="79"/>
      <c r="N47" s="92"/>
      <c r="O47" s="196"/>
      <c r="Q47" s="195"/>
      <c r="R47" s="195"/>
      <c r="S47" s="195"/>
    </row>
    <row r="48" spans="1:19">
      <c r="A48" s="79"/>
      <c r="B48" s="79"/>
      <c r="C48" s="194"/>
      <c r="D48" s="194"/>
      <c r="E48" s="194"/>
      <c r="F48" s="194"/>
      <c r="G48" s="194"/>
      <c r="H48" s="194"/>
      <c r="I48" s="195"/>
      <c r="J48" s="79"/>
      <c r="K48" s="79"/>
      <c r="L48" s="92"/>
      <c r="M48" s="79"/>
      <c r="N48" s="92"/>
      <c r="O48" s="196"/>
      <c r="Q48" s="195"/>
      <c r="R48" s="195"/>
      <c r="S48" s="195"/>
    </row>
    <row r="49" spans="1:19">
      <c r="A49" s="79"/>
      <c r="B49" s="79"/>
      <c r="C49" s="194"/>
      <c r="D49" s="194"/>
      <c r="E49" s="194"/>
      <c r="F49" s="194"/>
      <c r="G49" s="194"/>
      <c r="H49" s="194"/>
      <c r="I49" s="195"/>
      <c r="J49" s="79"/>
      <c r="K49" s="79"/>
      <c r="L49" s="92"/>
      <c r="M49" s="79"/>
      <c r="N49" s="92"/>
      <c r="O49" s="196"/>
      <c r="Q49" s="195"/>
      <c r="R49" s="195"/>
      <c r="S49" s="195"/>
    </row>
    <row r="50" spans="1:19">
      <c r="A50" s="79"/>
      <c r="B50" s="79"/>
      <c r="C50" s="194"/>
      <c r="D50" s="194"/>
      <c r="E50" s="194"/>
      <c r="F50" s="194"/>
      <c r="G50" s="194"/>
      <c r="H50" s="194"/>
      <c r="I50" s="195"/>
      <c r="J50" s="79"/>
      <c r="K50" s="79"/>
      <c r="L50" s="92"/>
      <c r="M50" s="79"/>
      <c r="N50" s="92"/>
      <c r="O50" s="196"/>
      <c r="Q50" s="195"/>
      <c r="R50" s="195"/>
      <c r="S50" s="195"/>
    </row>
    <row r="51" spans="1:19">
      <c r="A51" s="79"/>
      <c r="B51" s="79"/>
      <c r="C51" s="194"/>
      <c r="D51" s="194"/>
      <c r="E51" s="194"/>
      <c r="F51" s="194"/>
      <c r="G51" s="194"/>
      <c r="H51" s="194"/>
      <c r="I51" s="195"/>
      <c r="J51" s="79"/>
      <c r="K51" s="79"/>
      <c r="L51" s="92"/>
      <c r="M51" s="79"/>
      <c r="N51" s="92"/>
      <c r="O51" s="196"/>
      <c r="Q51" s="195"/>
      <c r="R51" s="195"/>
      <c r="S51" s="195"/>
    </row>
    <row r="52" spans="1:19">
      <c r="A52" s="79"/>
      <c r="B52" s="79"/>
      <c r="C52" s="194"/>
      <c r="D52" s="194"/>
      <c r="E52" s="194"/>
      <c r="F52" s="194"/>
      <c r="G52" s="194"/>
      <c r="H52" s="194"/>
      <c r="I52" s="195"/>
      <c r="J52" s="79"/>
      <c r="K52" s="79"/>
      <c r="L52" s="92"/>
      <c r="M52" s="79"/>
      <c r="N52" s="92"/>
      <c r="O52" s="196"/>
      <c r="Q52" s="195"/>
      <c r="R52" s="195"/>
      <c r="S52" s="195"/>
    </row>
    <row r="53" spans="1:19">
      <c r="A53" s="79"/>
      <c r="B53" s="79"/>
      <c r="C53" s="194"/>
      <c r="D53" s="194"/>
      <c r="E53" s="194"/>
      <c r="F53" s="194"/>
      <c r="G53" s="194"/>
      <c r="H53" s="194"/>
      <c r="I53" s="195"/>
      <c r="J53" s="79"/>
      <c r="K53" s="79"/>
      <c r="L53" s="92"/>
      <c r="M53" s="79"/>
      <c r="N53" s="92"/>
      <c r="O53" s="196"/>
      <c r="Q53" s="195"/>
      <c r="R53" s="195"/>
      <c r="S53" s="195"/>
    </row>
    <row r="54" spans="1:19">
      <c r="A54" s="79"/>
      <c r="B54" s="79"/>
      <c r="C54" s="194"/>
      <c r="D54" s="194"/>
      <c r="E54" s="194"/>
      <c r="F54" s="194"/>
      <c r="G54" s="194"/>
      <c r="H54" s="194"/>
      <c r="I54" s="195"/>
      <c r="J54" s="79"/>
      <c r="K54" s="79"/>
      <c r="L54" s="92"/>
      <c r="M54" s="79"/>
      <c r="N54" s="92"/>
      <c r="O54" s="196"/>
      <c r="Q54" s="195"/>
      <c r="R54" s="195"/>
      <c r="S54" s="195"/>
    </row>
    <row r="55" spans="1:19">
      <c r="A55" s="79"/>
      <c r="B55" s="79"/>
      <c r="C55" s="194"/>
      <c r="D55" s="194"/>
      <c r="E55" s="194"/>
      <c r="F55" s="194"/>
      <c r="G55" s="194"/>
      <c r="H55" s="194"/>
      <c r="I55" s="195"/>
      <c r="J55" s="79"/>
      <c r="K55" s="79"/>
      <c r="L55" s="92"/>
      <c r="M55" s="79"/>
      <c r="N55" s="92"/>
      <c r="O55" s="196"/>
      <c r="Q55" s="195"/>
      <c r="R55" s="195"/>
      <c r="S55" s="195"/>
    </row>
    <row r="56" spans="1:19">
      <c r="A56" s="79"/>
      <c r="B56" s="79"/>
      <c r="C56" s="194"/>
      <c r="D56" s="194"/>
      <c r="E56" s="194"/>
      <c r="F56" s="194"/>
      <c r="G56" s="194"/>
      <c r="H56" s="194"/>
      <c r="I56" s="195"/>
      <c r="J56" s="79"/>
      <c r="K56" s="79"/>
      <c r="L56" s="92"/>
      <c r="M56" s="79"/>
      <c r="N56" s="92"/>
      <c r="O56" s="196"/>
      <c r="Q56" s="195"/>
      <c r="R56" s="195"/>
      <c r="S56" s="195"/>
    </row>
    <row r="57" spans="1:19">
      <c r="A57" s="79"/>
      <c r="B57" s="79"/>
      <c r="C57" s="194"/>
      <c r="D57" s="194"/>
      <c r="E57" s="194"/>
      <c r="F57" s="194"/>
      <c r="G57" s="194"/>
      <c r="H57" s="194"/>
      <c r="I57" s="195"/>
      <c r="J57" s="79"/>
      <c r="K57" s="79"/>
      <c r="L57" s="92"/>
      <c r="M57" s="79"/>
      <c r="N57" s="92"/>
      <c r="O57" s="196"/>
      <c r="Q57" s="195"/>
      <c r="R57" s="195"/>
      <c r="S57" s="195"/>
    </row>
    <row r="58" spans="1:19">
      <c r="A58" s="79"/>
      <c r="B58" s="79"/>
      <c r="C58" s="194"/>
      <c r="D58" s="194"/>
      <c r="E58" s="194"/>
      <c r="F58" s="194"/>
      <c r="G58" s="194"/>
      <c r="H58" s="194"/>
      <c r="I58" s="195"/>
      <c r="J58" s="79"/>
      <c r="K58" s="79"/>
      <c r="L58" s="92"/>
      <c r="M58" s="79"/>
      <c r="N58" s="92"/>
      <c r="O58" s="196"/>
      <c r="Q58" s="195"/>
      <c r="R58" s="195"/>
      <c r="S58" s="195"/>
    </row>
    <row r="59" spans="1:19">
      <c r="A59" s="79"/>
      <c r="B59" s="79"/>
      <c r="C59" s="194"/>
      <c r="D59" s="194"/>
      <c r="E59" s="194"/>
      <c r="F59" s="194"/>
      <c r="G59" s="194"/>
      <c r="H59" s="194"/>
      <c r="I59" s="195"/>
      <c r="J59" s="79"/>
      <c r="K59" s="79"/>
      <c r="L59" s="92"/>
      <c r="M59" s="79"/>
      <c r="N59" s="92"/>
      <c r="O59" s="196"/>
      <c r="Q59" s="195"/>
      <c r="R59" s="195"/>
      <c r="S59" s="195"/>
    </row>
    <row r="60" spans="1:19">
      <c r="A60" s="79"/>
      <c r="B60" s="79"/>
      <c r="C60" s="194"/>
      <c r="D60" s="194"/>
      <c r="E60" s="194"/>
      <c r="F60" s="194"/>
      <c r="G60" s="194"/>
      <c r="H60" s="194"/>
      <c r="I60" s="195"/>
      <c r="J60" s="79"/>
      <c r="K60" s="79"/>
      <c r="L60" s="92"/>
      <c r="M60" s="79"/>
      <c r="N60" s="92"/>
      <c r="O60" s="196"/>
      <c r="Q60" s="195"/>
      <c r="R60" s="195"/>
      <c r="S60" s="195"/>
    </row>
    <row r="61" spans="1:19">
      <c r="A61" s="79"/>
      <c r="B61" s="79"/>
      <c r="C61" s="194"/>
      <c r="D61" s="194"/>
      <c r="E61" s="194"/>
      <c r="F61" s="194"/>
      <c r="G61" s="194"/>
      <c r="H61" s="194"/>
      <c r="I61" s="195"/>
      <c r="J61" s="79"/>
      <c r="K61" s="79"/>
      <c r="L61" s="92"/>
      <c r="M61" s="79"/>
      <c r="N61" s="92"/>
      <c r="O61" s="196"/>
      <c r="Q61" s="195"/>
      <c r="R61" s="195"/>
      <c r="S61" s="195"/>
    </row>
    <row r="62" spans="1:19">
      <c r="A62" s="79"/>
      <c r="B62" s="79"/>
      <c r="C62" s="194"/>
      <c r="D62" s="194"/>
      <c r="E62" s="194"/>
      <c r="F62" s="194"/>
      <c r="G62" s="194"/>
      <c r="H62" s="194"/>
      <c r="I62" s="195"/>
      <c r="J62" s="79"/>
      <c r="K62" s="79"/>
      <c r="L62" s="92"/>
      <c r="M62" s="79"/>
      <c r="N62" s="92"/>
      <c r="O62" s="196"/>
      <c r="Q62" s="195"/>
      <c r="R62" s="195"/>
      <c r="S62" s="195"/>
    </row>
    <row r="63" spans="1:19">
      <c r="A63" s="79"/>
      <c r="B63" s="79"/>
      <c r="C63" s="194"/>
      <c r="D63" s="194"/>
      <c r="E63" s="194"/>
      <c r="F63" s="194"/>
      <c r="G63" s="194"/>
      <c r="H63" s="194"/>
      <c r="I63" s="195"/>
      <c r="J63" s="79"/>
      <c r="K63" s="79"/>
      <c r="L63" s="92"/>
      <c r="M63" s="79"/>
      <c r="N63" s="92"/>
      <c r="O63" s="196"/>
      <c r="Q63" s="195"/>
      <c r="R63" s="195"/>
      <c r="S63" s="195"/>
    </row>
    <row r="64" spans="1:19">
      <c r="A64" s="79"/>
      <c r="B64" s="79"/>
      <c r="C64" s="194"/>
      <c r="D64" s="194"/>
      <c r="E64" s="194"/>
      <c r="F64" s="194"/>
      <c r="G64" s="194"/>
      <c r="H64" s="194"/>
      <c r="I64" s="195"/>
      <c r="J64" s="79"/>
      <c r="K64" s="79"/>
      <c r="L64" s="92"/>
      <c r="M64" s="79"/>
      <c r="N64" s="92"/>
      <c r="O64" s="196"/>
      <c r="Q64" s="195"/>
      <c r="R64" s="195"/>
      <c r="S64" s="195"/>
    </row>
    <row r="65" spans="1:19">
      <c r="A65" s="79"/>
      <c r="B65" s="79"/>
      <c r="C65" s="194"/>
      <c r="D65" s="194"/>
      <c r="E65" s="194"/>
      <c r="F65" s="194"/>
      <c r="G65" s="194"/>
      <c r="H65" s="194"/>
      <c r="I65" s="195"/>
      <c r="J65" s="79"/>
      <c r="K65" s="79"/>
      <c r="L65" s="92"/>
      <c r="M65" s="79"/>
      <c r="N65" s="92"/>
      <c r="O65" s="196"/>
      <c r="Q65" s="195"/>
      <c r="R65" s="195"/>
      <c r="S65" s="195"/>
    </row>
    <row r="66" spans="1:19">
      <c r="A66" s="79"/>
      <c r="B66" s="79"/>
      <c r="C66" s="194"/>
      <c r="D66" s="194"/>
      <c r="E66" s="194"/>
      <c r="F66" s="194"/>
      <c r="G66" s="194"/>
      <c r="H66" s="194"/>
      <c r="I66" s="195"/>
      <c r="J66" s="79"/>
      <c r="K66" s="79"/>
      <c r="L66" s="92"/>
      <c r="M66" s="79"/>
      <c r="N66" s="92"/>
      <c r="O66" s="196"/>
      <c r="Q66" s="195"/>
      <c r="R66" s="195"/>
      <c r="S66" s="195"/>
    </row>
    <row r="67" spans="1:19">
      <c r="A67" s="79"/>
      <c r="B67" s="79"/>
      <c r="C67" s="194"/>
      <c r="D67" s="194"/>
      <c r="E67" s="194"/>
      <c r="F67" s="194"/>
      <c r="G67" s="194"/>
      <c r="H67" s="194"/>
      <c r="I67" s="195"/>
      <c r="J67" s="79"/>
      <c r="K67" s="79"/>
      <c r="L67" s="92"/>
      <c r="M67" s="79"/>
      <c r="N67" s="92"/>
      <c r="O67" s="196"/>
      <c r="Q67" s="195"/>
      <c r="R67" s="195"/>
      <c r="S67" s="195"/>
    </row>
    <row r="68" spans="1:19">
      <c r="A68" s="79"/>
      <c r="B68" s="79"/>
      <c r="C68" s="194"/>
      <c r="D68" s="194"/>
      <c r="E68" s="194"/>
      <c r="F68" s="194"/>
      <c r="G68" s="194"/>
      <c r="H68" s="194"/>
      <c r="I68" s="195"/>
      <c r="J68" s="79"/>
      <c r="K68" s="79"/>
      <c r="L68" s="92"/>
      <c r="M68" s="79"/>
      <c r="N68" s="92"/>
      <c r="O68" s="196"/>
      <c r="Q68" s="195"/>
      <c r="R68" s="195"/>
      <c r="S68" s="195"/>
    </row>
    <row r="69" spans="1:19">
      <c r="A69" s="79"/>
      <c r="B69" s="79"/>
      <c r="C69" s="194"/>
      <c r="D69" s="194"/>
      <c r="E69" s="194"/>
      <c r="F69" s="194"/>
      <c r="G69" s="194"/>
      <c r="H69" s="194"/>
      <c r="I69" s="195"/>
      <c r="J69" s="79"/>
      <c r="K69" s="79"/>
      <c r="L69" s="92"/>
      <c r="M69" s="79"/>
      <c r="N69" s="92"/>
      <c r="O69" s="196"/>
      <c r="Q69" s="195"/>
      <c r="R69" s="195"/>
      <c r="S69" s="195"/>
    </row>
    <row r="70" spans="1:19">
      <c r="A70" s="79"/>
      <c r="B70" s="79"/>
      <c r="C70" s="194"/>
      <c r="D70" s="194"/>
      <c r="E70" s="194"/>
      <c r="F70" s="194"/>
      <c r="G70" s="194"/>
      <c r="H70" s="194"/>
      <c r="I70" s="195"/>
      <c r="J70" s="79"/>
      <c r="K70" s="79"/>
      <c r="L70" s="92"/>
      <c r="M70" s="79"/>
      <c r="N70" s="92"/>
      <c r="O70" s="196"/>
      <c r="Q70" s="195"/>
      <c r="R70" s="195"/>
      <c r="S70" s="195"/>
    </row>
    <row r="71" spans="1:19">
      <c r="A71" s="79"/>
      <c r="B71" s="79"/>
      <c r="C71" s="194"/>
      <c r="D71" s="194"/>
      <c r="E71" s="194"/>
      <c r="F71" s="194"/>
      <c r="G71" s="194"/>
      <c r="H71" s="194"/>
      <c r="I71" s="195"/>
      <c r="J71" s="79"/>
      <c r="K71" s="79"/>
      <c r="L71" s="92"/>
      <c r="M71" s="79"/>
      <c r="N71" s="92"/>
      <c r="O71" s="196"/>
      <c r="Q71" s="195"/>
      <c r="R71" s="195"/>
      <c r="S71" s="195"/>
    </row>
    <row r="72" spans="1:19">
      <c r="A72" s="79"/>
      <c r="B72" s="79"/>
      <c r="C72" s="194"/>
      <c r="D72" s="194"/>
      <c r="E72" s="194"/>
      <c r="F72" s="194"/>
      <c r="G72" s="194"/>
      <c r="H72" s="194"/>
      <c r="I72" s="195"/>
      <c r="J72" s="79"/>
      <c r="K72" s="79"/>
      <c r="L72" s="92"/>
      <c r="M72" s="79"/>
      <c r="N72" s="92"/>
      <c r="O72" s="196"/>
      <c r="Q72" s="195"/>
      <c r="R72" s="195"/>
      <c r="S72" s="195"/>
    </row>
    <row r="73" spans="1:19">
      <c r="A73" s="79"/>
      <c r="B73" s="79"/>
      <c r="C73" s="194"/>
      <c r="D73" s="194"/>
      <c r="E73" s="194"/>
      <c r="F73" s="194"/>
      <c r="G73" s="194"/>
      <c r="H73" s="194"/>
      <c r="I73" s="195"/>
      <c r="J73" s="79"/>
      <c r="K73" s="79"/>
      <c r="L73" s="92"/>
      <c r="M73" s="79"/>
      <c r="N73" s="92"/>
      <c r="O73" s="196"/>
      <c r="Q73" s="195"/>
      <c r="R73" s="195"/>
      <c r="S73" s="195"/>
    </row>
    <row r="74" spans="1:19">
      <c r="A74" s="79"/>
      <c r="B74" s="79"/>
      <c r="C74" s="194"/>
      <c r="D74" s="194"/>
      <c r="E74" s="194"/>
      <c r="F74" s="194"/>
      <c r="G74" s="194"/>
      <c r="H74" s="194"/>
      <c r="I74" s="195"/>
      <c r="J74" s="79"/>
      <c r="K74" s="79"/>
      <c r="L74" s="92"/>
      <c r="M74" s="79"/>
      <c r="N74" s="92"/>
      <c r="O74" s="196"/>
      <c r="Q74" s="195"/>
      <c r="R74" s="195"/>
      <c r="S74" s="195"/>
    </row>
    <row r="75" spans="1:19">
      <c r="A75" s="79"/>
      <c r="B75" s="79"/>
      <c r="C75" s="194"/>
      <c r="D75" s="194"/>
      <c r="E75" s="194"/>
      <c r="F75" s="194"/>
      <c r="G75" s="194"/>
      <c r="H75" s="194"/>
      <c r="I75" s="195"/>
      <c r="J75" s="79"/>
      <c r="K75" s="79"/>
      <c r="L75" s="92"/>
      <c r="M75" s="79"/>
      <c r="N75" s="92"/>
      <c r="O75" s="196"/>
      <c r="Q75" s="195"/>
      <c r="R75" s="195"/>
      <c r="S75" s="195"/>
    </row>
    <row r="76" spans="1:19">
      <c r="A76" s="79"/>
      <c r="B76" s="79"/>
      <c r="C76" s="194"/>
      <c r="D76" s="194"/>
      <c r="E76" s="194"/>
      <c r="F76" s="194"/>
      <c r="G76" s="194"/>
      <c r="H76" s="194"/>
      <c r="I76" s="195"/>
      <c r="J76" s="79"/>
      <c r="K76" s="79"/>
      <c r="L76" s="92"/>
      <c r="M76" s="79"/>
      <c r="N76" s="92"/>
      <c r="O76" s="196"/>
      <c r="Q76" s="195"/>
      <c r="R76" s="195"/>
      <c r="S76" s="195"/>
    </row>
    <row r="77" spans="1:19">
      <c r="A77" s="79"/>
      <c r="B77" s="79"/>
      <c r="C77" s="194"/>
      <c r="D77" s="194"/>
      <c r="E77" s="194"/>
      <c r="F77" s="194"/>
      <c r="G77" s="194"/>
      <c r="H77" s="194"/>
      <c r="I77" s="195"/>
      <c r="J77" s="79"/>
      <c r="K77" s="79"/>
      <c r="L77" s="92"/>
      <c r="M77" s="79"/>
      <c r="N77" s="92"/>
      <c r="O77" s="196"/>
      <c r="Q77" s="195"/>
      <c r="R77" s="195"/>
      <c r="S77" s="195"/>
    </row>
    <row r="78" spans="1:19">
      <c r="A78" s="79"/>
      <c r="B78" s="79"/>
      <c r="C78" s="194"/>
      <c r="D78" s="194"/>
      <c r="E78" s="194"/>
      <c r="F78" s="194"/>
      <c r="G78" s="194"/>
      <c r="H78" s="194"/>
      <c r="I78" s="195"/>
      <c r="J78" s="79"/>
      <c r="K78" s="79"/>
      <c r="L78" s="92"/>
      <c r="M78" s="79"/>
      <c r="N78" s="92"/>
      <c r="O78" s="196"/>
      <c r="Q78" s="195"/>
      <c r="R78" s="195"/>
      <c r="S78" s="195"/>
    </row>
    <row r="79" spans="1:19">
      <c r="A79" s="79"/>
      <c r="B79" s="79"/>
      <c r="C79" s="194"/>
      <c r="D79" s="194"/>
      <c r="E79" s="194"/>
      <c r="F79" s="194"/>
      <c r="G79" s="194"/>
      <c r="H79" s="194"/>
      <c r="I79" s="195"/>
      <c r="J79" s="79"/>
      <c r="K79" s="79"/>
      <c r="L79" s="92"/>
      <c r="M79" s="79"/>
      <c r="N79" s="92"/>
      <c r="O79" s="196"/>
      <c r="Q79" s="195"/>
      <c r="R79" s="195"/>
      <c r="S79" s="195"/>
    </row>
    <row r="80" spans="1:19">
      <c r="A80" s="79"/>
      <c r="B80" s="79"/>
      <c r="C80" s="194"/>
      <c r="D80" s="194"/>
      <c r="E80" s="194"/>
      <c r="F80" s="194"/>
      <c r="G80" s="194"/>
      <c r="H80" s="194"/>
      <c r="I80" s="195"/>
      <c r="J80" s="79"/>
      <c r="K80" s="79"/>
      <c r="L80" s="92"/>
      <c r="M80" s="79"/>
      <c r="N80" s="92"/>
      <c r="O80" s="196"/>
      <c r="Q80" s="195"/>
      <c r="R80" s="195"/>
      <c r="S80" s="195"/>
    </row>
    <row r="81" spans="1:19">
      <c r="A81" s="79"/>
      <c r="B81" s="79"/>
      <c r="C81" s="194"/>
      <c r="D81" s="194"/>
      <c r="E81" s="194"/>
      <c r="F81" s="194"/>
      <c r="G81" s="194"/>
      <c r="H81" s="194"/>
      <c r="I81" s="195"/>
      <c r="J81" s="79"/>
      <c r="K81" s="79"/>
      <c r="L81" s="92"/>
      <c r="M81" s="79"/>
      <c r="N81" s="92"/>
      <c r="O81" s="196"/>
      <c r="Q81" s="195"/>
      <c r="R81" s="195"/>
      <c r="S81" s="195"/>
    </row>
    <row r="82" spans="1:19">
      <c r="A82" s="79"/>
      <c r="B82" s="79"/>
      <c r="C82" s="194"/>
      <c r="D82" s="194"/>
      <c r="E82" s="194"/>
      <c r="F82" s="194"/>
      <c r="G82" s="194"/>
      <c r="H82" s="194"/>
      <c r="I82" s="195"/>
      <c r="J82" s="79"/>
      <c r="K82" s="79"/>
      <c r="L82" s="92"/>
      <c r="M82" s="79"/>
      <c r="N82" s="92"/>
      <c r="O82" s="196"/>
      <c r="Q82" s="195"/>
      <c r="R82" s="195"/>
      <c r="S82" s="195"/>
    </row>
    <row r="83" spans="1:19">
      <c r="A83" s="79"/>
      <c r="B83" s="79"/>
      <c r="C83" s="194"/>
      <c r="D83" s="194"/>
      <c r="E83" s="194"/>
      <c r="F83" s="194"/>
      <c r="G83" s="194"/>
      <c r="H83" s="194"/>
      <c r="I83" s="195"/>
      <c r="J83" s="79"/>
      <c r="K83" s="79"/>
      <c r="L83" s="92"/>
      <c r="M83" s="79"/>
      <c r="N83" s="92"/>
      <c r="O83" s="196"/>
      <c r="Q83" s="195"/>
      <c r="R83" s="195"/>
      <c r="S83" s="195"/>
    </row>
    <row r="84" spans="1:19">
      <c r="A84" s="79"/>
      <c r="B84" s="79"/>
      <c r="C84" s="194"/>
      <c r="D84" s="194"/>
      <c r="E84" s="194"/>
      <c r="F84" s="194"/>
      <c r="G84" s="194"/>
      <c r="H84" s="194"/>
      <c r="I84" s="195"/>
      <c r="J84" s="79"/>
      <c r="K84" s="79"/>
      <c r="L84" s="92"/>
      <c r="M84" s="79"/>
      <c r="N84" s="92"/>
      <c r="O84" s="196"/>
      <c r="Q84" s="195"/>
      <c r="R84" s="195"/>
      <c r="S84" s="195"/>
    </row>
    <row r="85" spans="1:19">
      <c r="A85" s="79"/>
      <c r="B85" s="79"/>
      <c r="C85" s="194"/>
      <c r="D85" s="194"/>
      <c r="E85" s="194"/>
      <c r="F85" s="194"/>
      <c r="G85" s="194"/>
      <c r="H85" s="194"/>
      <c r="I85" s="195"/>
      <c r="J85" s="79"/>
      <c r="K85" s="79"/>
      <c r="L85" s="92"/>
      <c r="M85" s="79"/>
      <c r="N85" s="92"/>
      <c r="O85" s="196"/>
      <c r="Q85" s="195"/>
      <c r="R85" s="195"/>
      <c r="S85" s="195"/>
    </row>
    <row r="86" spans="1:19">
      <c r="A86" s="79"/>
      <c r="B86" s="79"/>
      <c r="C86" s="194"/>
      <c r="D86" s="194"/>
      <c r="E86" s="194"/>
      <c r="F86" s="194"/>
      <c r="G86" s="194"/>
      <c r="H86" s="194"/>
      <c r="I86" s="195"/>
      <c r="J86" s="79"/>
      <c r="K86" s="79"/>
      <c r="L86" s="92"/>
      <c r="M86" s="79"/>
      <c r="N86" s="92"/>
      <c r="O86" s="196"/>
      <c r="Q86" s="195"/>
      <c r="R86" s="195"/>
      <c r="S86" s="195"/>
    </row>
    <row r="87" spans="1:19">
      <c r="A87" s="79"/>
      <c r="B87" s="79"/>
      <c r="C87" s="194"/>
      <c r="D87" s="194"/>
      <c r="E87" s="194"/>
      <c r="F87" s="194"/>
      <c r="G87" s="194"/>
      <c r="H87" s="194"/>
      <c r="I87" s="195"/>
      <c r="J87" s="79"/>
      <c r="K87" s="79"/>
      <c r="L87" s="92"/>
      <c r="M87" s="79"/>
      <c r="N87" s="92"/>
      <c r="O87" s="196"/>
      <c r="Q87" s="195"/>
      <c r="R87" s="195"/>
      <c r="S87" s="195"/>
    </row>
    <row r="88" spans="1:19">
      <c r="A88" s="79"/>
      <c r="B88" s="79"/>
      <c r="C88" s="194"/>
      <c r="D88" s="194"/>
      <c r="E88" s="194"/>
      <c r="F88" s="194"/>
      <c r="G88" s="194"/>
      <c r="H88" s="194"/>
      <c r="I88" s="195"/>
      <c r="J88" s="79"/>
      <c r="K88" s="79"/>
      <c r="L88" s="92"/>
      <c r="M88" s="79"/>
      <c r="N88" s="92"/>
      <c r="O88" s="196"/>
      <c r="Q88" s="195"/>
      <c r="R88" s="195"/>
      <c r="S88" s="195"/>
    </row>
    <row r="89" spans="1:19">
      <c r="A89" s="79"/>
      <c r="B89" s="79"/>
      <c r="C89" s="194"/>
      <c r="D89" s="194"/>
      <c r="E89" s="194"/>
      <c r="F89" s="194"/>
      <c r="G89" s="194"/>
      <c r="H89" s="194"/>
      <c r="I89" s="195"/>
      <c r="J89" s="79"/>
      <c r="K89" s="79"/>
      <c r="L89" s="92"/>
      <c r="M89" s="79"/>
      <c r="N89" s="92"/>
      <c r="O89" s="196"/>
      <c r="Q89" s="195"/>
      <c r="R89" s="195"/>
      <c r="S89" s="195"/>
    </row>
    <row r="90" spans="1:19">
      <c r="A90" s="79"/>
      <c r="B90" s="79"/>
      <c r="C90" s="194"/>
      <c r="D90" s="194"/>
      <c r="E90" s="194"/>
      <c r="F90" s="194"/>
      <c r="G90" s="194"/>
      <c r="H90" s="194"/>
      <c r="I90" s="195"/>
      <c r="J90" s="79"/>
      <c r="K90" s="79"/>
      <c r="L90" s="92"/>
      <c r="M90" s="79"/>
      <c r="N90" s="92"/>
      <c r="O90" s="196"/>
      <c r="Q90" s="195"/>
      <c r="R90" s="195"/>
      <c r="S90" s="195"/>
    </row>
    <row r="91" spans="1:19">
      <c r="A91" s="79"/>
      <c r="B91" s="79"/>
      <c r="C91" s="194"/>
      <c r="D91" s="194"/>
      <c r="E91" s="194"/>
      <c r="F91" s="194"/>
      <c r="G91" s="194"/>
      <c r="H91" s="194"/>
      <c r="I91" s="195"/>
      <c r="J91" s="79"/>
      <c r="K91" s="79"/>
      <c r="L91" s="92"/>
      <c r="M91" s="79"/>
      <c r="N91" s="92"/>
      <c r="O91" s="196"/>
      <c r="Q91" s="195"/>
      <c r="R91" s="195"/>
      <c r="S91" s="195"/>
    </row>
    <row r="92" spans="1:19">
      <c r="A92" s="79"/>
      <c r="B92" s="79"/>
      <c r="C92" s="194"/>
      <c r="D92" s="194"/>
      <c r="E92" s="194"/>
      <c r="F92" s="194"/>
      <c r="G92" s="194"/>
      <c r="H92" s="194"/>
      <c r="I92" s="195"/>
      <c r="J92" s="79"/>
      <c r="K92" s="79"/>
      <c r="L92" s="92"/>
      <c r="M92" s="79"/>
      <c r="N92" s="92"/>
      <c r="O92" s="196"/>
      <c r="Q92" s="195"/>
      <c r="R92" s="195"/>
      <c r="S92" s="195"/>
    </row>
    <row r="93" spans="1:19">
      <c r="A93" s="79"/>
      <c r="B93" s="79"/>
      <c r="C93" s="194"/>
      <c r="D93" s="194"/>
      <c r="E93" s="194"/>
      <c r="F93" s="194"/>
      <c r="G93" s="194"/>
      <c r="H93" s="194"/>
      <c r="I93" s="195"/>
      <c r="J93" s="79"/>
      <c r="K93" s="79"/>
      <c r="L93" s="92"/>
      <c r="M93" s="79"/>
      <c r="N93" s="92"/>
      <c r="O93" s="196"/>
      <c r="Q93" s="195"/>
      <c r="R93" s="195"/>
      <c r="S93" s="195"/>
    </row>
    <row r="94" spans="1:19">
      <c r="A94" s="79"/>
      <c r="B94" s="79"/>
      <c r="C94" s="194"/>
      <c r="D94" s="194"/>
      <c r="E94" s="194"/>
      <c r="F94" s="194"/>
      <c r="G94" s="194"/>
      <c r="H94" s="194"/>
      <c r="I94" s="195"/>
      <c r="J94" s="79"/>
      <c r="K94" s="79"/>
      <c r="L94" s="92"/>
      <c r="M94" s="79"/>
      <c r="N94" s="92"/>
      <c r="O94" s="196"/>
      <c r="Q94" s="195"/>
      <c r="R94" s="195"/>
      <c r="S94" s="195"/>
    </row>
    <row r="95" spans="1:19">
      <c r="A95" s="79"/>
      <c r="B95" s="79"/>
      <c r="C95" s="194"/>
      <c r="D95" s="194"/>
      <c r="E95" s="194"/>
      <c r="F95" s="194"/>
      <c r="G95" s="194"/>
      <c r="H95" s="194"/>
      <c r="I95" s="195"/>
      <c r="J95" s="79"/>
      <c r="K95" s="79"/>
      <c r="L95" s="92"/>
      <c r="M95" s="79"/>
      <c r="N95" s="92"/>
      <c r="O95" s="196"/>
      <c r="Q95" s="195"/>
      <c r="R95" s="195"/>
      <c r="S95" s="195"/>
    </row>
    <row r="96" spans="1:19">
      <c r="A96" s="79"/>
      <c r="B96" s="79"/>
      <c r="C96" s="194"/>
      <c r="D96" s="194"/>
      <c r="E96" s="194"/>
      <c r="F96" s="194"/>
      <c r="G96" s="194"/>
      <c r="H96" s="194"/>
      <c r="I96" s="195"/>
      <c r="J96" s="79"/>
      <c r="K96" s="79"/>
      <c r="L96" s="92"/>
      <c r="M96" s="79"/>
      <c r="N96" s="92"/>
      <c r="O96" s="196"/>
      <c r="Q96" s="195"/>
      <c r="R96" s="195"/>
      <c r="S96" s="195"/>
    </row>
    <row r="97" spans="1:19">
      <c r="A97" s="79"/>
      <c r="B97" s="79"/>
      <c r="C97" s="194"/>
      <c r="D97" s="194"/>
      <c r="E97" s="194"/>
      <c r="F97" s="194"/>
      <c r="G97" s="194"/>
      <c r="H97" s="194"/>
      <c r="I97" s="195"/>
      <c r="J97" s="79"/>
      <c r="K97" s="79"/>
      <c r="L97" s="92"/>
      <c r="M97" s="79"/>
      <c r="N97" s="92"/>
      <c r="O97" s="196"/>
      <c r="Q97" s="195"/>
      <c r="R97" s="195"/>
      <c r="S97" s="195"/>
    </row>
    <row r="98" spans="1:19">
      <c r="A98" s="79"/>
      <c r="B98" s="79"/>
      <c r="C98" s="194"/>
      <c r="D98" s="194"/>
      <c r="E98" s="194"/>
      <c r="F98" s="194"/>
      <c r="G98" s="194"/>
      <c r="H98" s="194"/>
      <c r="I98" s="195"/>
      <c r="J98" s="79"/>
      <c r="K98" s="79"/>
      <c r="L98" s="92"/>
      <c r="M98" s="79"/>
      <c r="N98" s="92"/>
      <c r="O98" s="196"/>
      <c r="Q98" s="195"/>
      <c r="R98" s="195"/>
      <c r="S98" s="195"/>
    </row>
    <row r="99" spans="1:19">
      <c r="A99" s="79"/>
      <c r="B99" s="79"/>
      <c r="C99" s="194"/>
      <c r="D99" s="194"/>
      <c r="E99" s="194"/>
      <c r="F99" s="194"/>
      <c r="G99" s="194"/>
      <c r="H99" s="194"/>
      <c r="I99" s="195"/>
      <c r="J99" s="79"/>
      <c r="K99" s="79"/>
      <c r="L99" s="92"/>
      <c r="M99" s="79"/>
      <c r="N99" s="92"/>
      <c r="O99" s="196"/>
      <c r="Q99" s="195"/>
      <c r="R99" s="195"/>
      <c r="S99" s="195"/>
    </row>
    <row r="100" spans="1:19">
      <c r="A100" s="79"/>
      <c r="B100" s="79"/>
      <c r="C100" s="194"/>
      <c r="D100" s="194"/>
      <c r="E100" s="194"/>
      <c r="F100" s="194"/>
      <c r="G100" s="194"/>
      <c r="H100" s="194"/>
      <c r="I100" s="195"/>
      <c r="J100" s="79"/>
      <c r="K100" s="79"/>
      <c r="L100" s="92"/>
      <c r="M100" s="79"/>
      <c r="N100" s="92"/>
      <c r="O100" s="196"/>
      <c r="Q100" s="195"/>
      <c r="R100" s="195"/>
      <c r="S100" s="195"/>
    </row>
    <row r="101" spans="1:19">
      <c r="A101" s="79"/>
      <c r="B101" s="79"/>
      <c r="C101" s="194"/>
      <c r="D101" s="194"/>
      <c r="E101" s="194"/>
      <c r="F101" s="194"/>
      <c r="G101" s="194"/>
      <c r="H101" s="194"/>
      <c r="I101" s="195"/>
      <c r="J101" s="79"/>
      <c r="K101" s="79"/>
      <c r="L101" s="92"/>
      <c r="M101" s="79"/>
      <c r="N101" s="92"/>
      <c r="O101" s="196"/>
      <c r="Q101" s="195"/>
      <c r="R101" s="195"/>
      <c r="S101" s="195"/>
    </row>
    <row r="102" spans="1:19">
      <c r="A102" s="79"/>
      <c r="B102" s="79"/>
      <c r="C102" s="194"/>
      <c r="D102" s="194"/>
      <c r="E102" s="194"/>
      <c r="F102" s="194"/>
      <c r="G102" s="194"/>
      <c r="H102" s="194"/>
      <c r="I102" s="195"/>
      <c r="J102" s="79"/>
      <c r="K102" s="79"/>
      <c r="L102" s="92"/>
      <c r="M102" s="79"/>
      <c r="N102" s="92"/>
      <c r="O102" s="196"/>
      <c r="Q102" s="195"/>
      <c r="R102" s="195"/>
      <c r="S102" s="195"/>
    </row>
    <row r="103" spans="1:19">
      <c r="A103" s="79"/>
      <c r="B103" s="79"/>
      <c r="C103" s="194"/>
      <c r="D103" s="194"/>
      <c r="E103" s="194"/>
      <c r="F103" s="194"/>
      <c r="G103" s="194"/>
      <c r="H103" s="194"/>
      <c r="I103" s="195"/>
      <c r="J103" s="79"/>
      <c r="K103" s="79"/>
      <c r="L103" s="92"/>
      <c r="M103" s="79"/>
      <c r="N103" s="92"/>
      <c r="O103" s="196"/>
      <c r="Q103" s="195"/>
      <c r="R103" s="195"/>
      <c r="S103" s="195"/>
    </row>
    <row r="104" spans="1:19">
      <c r="A104" s="79"/>
      <c r="B104" s="79"/>
      <c r="C104" s="194"/>
      <c r="D104" s="194"/>
      <c r="E104" s="194"/>
      <c r="F104" s="194"/>
      <c r="G104" s="194"/>
      <c r="H104" s="194"/>
      <c r="I104" s="195"/>
      <c r="J104" s="79"/>
      <c r="K104" s="79"/>
      <c r="L104" s="92"/>
      <c r="M104" s="79"/>
      <c r="N104" s="92"/>
      <c r="O104" s="196"/>
      <c r="Q104" s="195"/>
      <c r="R104" s="195"/>
      <c r="S104" s="195"/>
    </row>
    <row r="105" spans="1:19">
      <c r="A105" s="79"/>
      <c r="B105" s="79"/>
      <c r="C105" s="194"/>
      <c r="D105" s="194"/>
      <c r="E105" s="194"/>
      <c r="F105" s="194"/>
      <c r="G105" s="194"/>
      <c r="H105" s="194"/>
      <c r="I105" s="195"/>
      <c r="J105" s="79"/>
      <c r="K105" s="79"/>
      <c r="L105" s="92"/>
      <c r="M105" s="79"/>
      <c r="N105" s="92"/>
      <c r="O105" s="196"/>
      <c r="Q105" s="195"/>
      <c r="R105" s="195"/>
      <c r="S105" s="195"/>
    </row>
    <row r="106" spans="1:19">
      <c r="A106" s="79"/>
      <c r="B106" s="79"/>
      <c r="C106" s="194"/>
      <c r="D106" s="194"/>
      <c r="E106" s="194"/>
      <c r="F106" s="194"/>
      <c r="G106" s="194"/>
      <c r="H106" s="194"/>
      <c r="I106" s="195"/>
      <c r="J106" s="79"/>
      <c r="K106" s="79"/>
      <c r="L106" s="92"/>
      <c r="M106" s="79"/>
      <c r="N106" s="92"/>
      <c r="O106" s="196"/>
      <c r="Q106" s="195"/>
      <c r="R106" s="195"/>
      <c r="S106" s="195"/>
    </row>
    <row r="107" spans="1:19">
      <c r="A107" s="79"/>
      <c r="B107" s="79"/>
      <c r="C107" s="194"/>
      <c r="D107" s="194"/>
      <c r="E107" s="194"/>
      <c r="F107" s="194"/>
      <c r="G107" s="194"/>
      <c r="H107" s="194"/>
      <c r="I107" s="195"/>
      <c r="J107" s="79"/>
      <c r="K107" s="79"/>
      <c r="L107" s="92"/>
      <c r="M107" s="79"/>
      <c r="N107" s="92"/>
      <c r="O107" s="196"/>
      <c r="Q107" s="195"/>
      <c r="R107" s="195"/>
      <c r="S107" s="195"/>
    </row>
    <row r="108" spans="1:19">
      <c r="A108" s="79"/>
      <c r="B108" s="79"/>
      <c r="C108" s="194"/>
      <c r="D108" s="194"/>
      <c r="E108" s="194"/>
      <c r="F108" s="194"/>
      <c r="G108" s="194"/>
      <c r="H108" s="194"/>
      <c r="I108" s="195"/>
      <c r="J108" s="79"/>
      <c r="K108" s="79"/>
      <c r="L108" s="92"/>
      <c r="M108" s="79"/>
      <c r="N108" s="92"/>
      <c r="O108" s="196"/>
      <c r="Q108" s="195"/>
      <c r="R108" s="195"/>
      <c r="S108" s="195"/>
    </row>
    <row r="109" spans="1:19">
      <c r="A109" s="79"/>
      <c r="B109" s="79"/>
      <c r="C109" s="194"/>
      <c r="D109" s="194"/>
      <c r="E109" s="194"/>
      <c r="F109" s="194"/>
      <c r="G109" s="194"/>
      <c r="H109" s="194"/>
      <c r="I109" s="195"/>
      <c r="J109" s="79"/>
      <c r="K109" s="79"/>
      <c r="L109" s="92"/>
      <c r="M109" s="79"/>
      <c r="N109" s="92"/>
      <c r="O109" s="196"/>
      <c r="Q109" s="195"/>
      <c r="R109" s="195"/>
      <c r="S109" s="195"/>
    </row>
    <row r="110" spans="1:19">
      <c r="A110" s="79"/>
      <c r="B110" s="79"/>
      <c r="C110" s="194"/>
      <c r="D110" s="194"/>
      <c r="E110" s="194"/>
      <c r="F110" s="194"/>
      <c r="G110" s="194"/>
      <c r="H110" s="194"/>
      <c r="I110" s="195"/>
      <c r="J110" s="79"/>
      <c r="K110" s="79"/>
      <c r="L110" s="92"/>
      <c r="M110" s="79"/>
      <c r="N110" s="92"/>
      <c r="O110" s="196"/>
      <c r="Q110" s="195"/>
      <c r="R110" s="195"/>
      <c r="S110" s="195"/>
    </row>
    <row r="111" spans="1:19">
      <c r="A111" s="79"/>
      <c r="B111" s="79"/>
      <c r="C111" s="194"/>
      <c r="D111" s="194"/>
      <c r="E111" s="194"/>
      <c r="F111" s="194"/>
      <c r="G111" s="194"/>
      <c r="H111" s="194"/>
      <c r="I111" s="195"/>
      <c r="J111" s="79"/>
      <c r="K111" s="79"/>
      <c r="L111" s="92"/>
      <c r="M111" s="79"/>
      <c r="N111" s="92"/>
      <c r="O111" s="196"/>
      <c r="Q111" s="195"/>
      <c r="R111" s="195"/>
      <c r="S111" s="195"/>
    </row>
    <row r="112" spans="1:19">
      <c r="A112" s="79"/>
      <c r="B112" s="79"/>
      <c r="C112" s="194"/>
      <c r="D112" s="194"/>
      <c r="E112" s="194"/>
      <c r="F112" s="194"/>
      <c r="G112" s="194"/>
      <c r="H112" s="194"/>
      <c r="I112" s="195"/>
      <c r="J112" s="79"/>
      <c r="K112" s="79"/>
      <c r="L112" s="92"/>
      <c r="M112" s="79"/>
      <c r="N112" s="92"/>
      <c r="O112" s="196"/>
      <c r="Q112" s="195"/>
      <c r="R112" s="195"/>
      <c r="S112" s="195"/>
    </row>
    <row r="113" spans="1:19">
      <c r="A113" s="79"/>
      <c r="B113" s="79"/>
      <c r="C113" s="194"/>
      <c r="D113" s="194"/>
      <c r="E113" s="194"/>
      <c r="F113" s="194"/>
      <c r="G113" s="194"/>
      <c r="H113" s="194"/>
      <c r="I113" s="195"/>
      <c r="J113" s="79"/>
      <c r="K113" s="79"/>
      <c r="L113" s="92"/>
      <c r="M113" s="79"/>
      <c r="N113" s="92"/>
      <c r="O113" s="196"/>
      <c r="Q113" s="195"/>
      <c r="R113" s="195"/>
      <c r="S113" s="195"/>
    </row>
    <row r="114" spans="1:19">
      <c r="A114" s="79"/>
      <c r="B114" s="79"/>
      <c r="C114" s="194"/>
      <c r="D114" s="194"/>
      <c r="E114" s="194"/>
      <c r="F114" s="194"/>
      <c r="G114" s="194"/>
      <c r="H114" s="194"/>
      <c r="I114" s="195"/>
      <c r="J114" s="79"/>
      <c r="K114" s="79"/>
      <c r="L114" s="92"/>
      <c r="M114" s="79"/>
      <c r="N114" s="92"/>
      <c r="O114" s="196"/>
      <c r="Q114" s="195"/>
      <c r="R114" s="195"/>
      <c r="S114" s="195"/>
    </row>
    <row r="115" spans="1:19">
      <c r="A115" s="79"/>
      <c r="B115" s="79"/>
      <c r="C115" s="194"/>
      <c r="D115" s="194"/>
      <c r="E115" s="194"/>
      <c r="F115" s="194"/>
      <c r="G115" s="194"/>
      <c r="H115" s="194"/>
      <c r="I115" s="195"/>
      <c r="J115" s="79"/>
      <c r="K115" s="79"/>
      <c r="L115" s="92"/>
      <c r="M115" s="79"/>
      <c r="N115" s="92"/>
      <c r="O115" s="196"/>
      <c r="Q115" s="195"/>
      <c r="R115" s="195"/>
      <c r="S115" s="195"/>
    </row>
    <row r="116" spans="1:19">
      <c r="A116" s="79"/>
      <c r="B116" s="79"/>
      <c r="C116" s="194"/>
      <c r="D116" s="194"/>
      <c r="E116" s="194"/>
      <c r="F116" s="194"/>
      <c r="G116" s="194"/>
      <c r="H116" s="194"/>
      <c r="I116" s="195"/>
      <c r="J116" s="79"/>
      <c r="K116" s="79"/>
      <c r="L116" s="92"/>
      <c r="M116" s="79"/>
      <c r="N116" s="92"/>
      <c r="O116" s="196"/>
      <c r="Q116" s="195"/>
      <c r="R116" s="195"/>
      <c r="S116" s="195"/>
    </row>
    <row r="117" spans="1:19">
      <c r="A117" s="79"/>
      <c r="B117" s="79"/>
      <c r="C117" s="194"/>
      <c r="D117" s="194"/>
      <c r="E117" s="194"/>
      <c r="F117" s="194"/>
      <c r="G117" s="194"/>
      <c r="H117" s="194"/>
      <c r="I117" s="195"/>
      <c r="J117" s="79"/>
      <c r="K117" s="79"/>
      <c r="L117" s="92"/>
      <c r="M117" s="79"/>
      <c r="N117" s="92"/>
      <c r="O117" s="196"/>
      <c r="Q117" s="195"/>
      <c r="R117" s="195"/>
      <c r="S117" s="195"/>
    </row>
    <row r="118" spans="1:19">
      <c r="A118" s="79"/>
      <c r="B118" s="79"/>
      <c r="C118" s="194"/>
      <c r="D118" s="194"/>
      <c r="E118" s="194"/>
      <c r="F118" s="194"/>
      <c r="G118" s="194"/>
      <c r="H118" s="194"/>
      <c r="I118" s="195"/>
      <c r="J118" s="79"/>
      <c r="K118" s="79"/>
      <c r="L118" s="92"/>
      <c r="M118" s="79"/>
      <c r="N118" s="92"/>
      <c r="O118" s="196"/>
      <c r="Q118" s="195"/>
      <c r="R118" s="195"/>
      <c r="S118" s="195"/>
    </row>
    <row r="119" spans="1:19">
      <c r="A119" s="79"/>
      <c r="B119" s="79"/>
      <c r="C119" s="194"/>
      <c r="D119" s="194"/>
      <c r="E119" s="194"/>
      <c r="F119" s="194"/>
      <c r="G119" s="194"/>
      <c r="H119" s="194"/>
      <c r="I119" s="195"/>
      <c r="J119" s="79"/>
      <c r="K119" s="79"/>
      <c r="L119" s="92"/>
      <c r="M119" s="79"/>
      <c r="N119" s="92"/>
      <c r="O119" s="196"/>
      <c r="Q119" s="195"/>
      <c r="R119" s="195"/>
      <c r="S119" s="195"/>
    </row>
    <row r="120" spans="1:19">
      <c r="A120" s="79"/>
      <c r="B120" s="79"/>
      <c r="C120" s="194"/>
      <c r="D120" s="194"/>
      <c r="E120" s="194"/>
      <c r="F120" s="194"/>
      <c r="G120" s="194"/>
      <c r="H120" s="194"/>
      <c r="I120" s="195"/>
      <c r="J120" s="79"/>
      <c r="K120" s="79"/>
      <c r="L120" s="92"/>
      <c r="M120" s="79"/>
      <c r="N120" s="92"/>
      <c r="O120" s="196"/>
      <c r="Q120" s="195"/>
      <c r="R120" s="195"/>
      <c r="S120" s="195"/>
    </row>
    <row r="121" spans="1:19">
      <c r="A121" s="79"/>
      <c r="B121" s="79"/>
      <c r="C121" s="194"/>
      <c r="D121" s="194"/>
      <c r="E121" s="194"/>
      <c r="F121" s="194"/>
      <c r="G121" s="194"/>
      <c r="H121" s="194"/>
      <c r="I121" s="195"/>
      <c r="J121" s="79"/>
      <c r="K121" s="79"/>
      <c r="L121" s="92"/>
      <c r="M121" s="79"/>
      <c r="N121" s="92"/>
      <c r="O121" s="196"/>
      <c r="Q121" s="195"/>
      <c r="R121" s="195"/>
      <c r="S121" s="195"/>
    </row>
    <row r="122" spans="1:19">
      <c r="A122" s="79"/>
      <c r="B122" s="79"/>
      <c r="C122" s="194"/>
      <c r="D122" s="194"/>
      <c r="E122" s="194"/>
      <c r="F122" s="194"/>
      <c r="G122" s="194"/>
      <c r="H122" s="194"/>
      <c r="I122" s="195"/>
      <c r="J122" s="79"/>
      <c r="K122" s="79"/>
      <c r="L122" s="92"/>
      <c r="M122" s="79"/>
      <c r="N122" s="92"/>
      <c r="O122" s="196"/>
      <c r="Q122" s="195"/>
      <c r="R122" s="195"/>
      <c r="S122" s="195"/>
    </row>
    <row r="123" spans="1:19">
      <c r="A123" s="79"/>
      <c r="B123" s="79"/>
      <c r="C123" s="194"/>
      <c r="D123" s="194"/>
      <c r="E123" s="194"/>
      <c r="F123" s="194"/>
      <c r="G123" s="194"/>
      <c r="H123" s="194"/>
      <c r="I123" s="195"/>
      <c r="J123" s="79"/>
      <c r="K123" s="79"/>
      <c r="L123" s="92"/>
      <c r="M123" s="79"/>
      <c r="N123" s="92"/>
      <c r="O123" s="196"/>
      <c r="Q123" s="195"/>
      <c r="R123" s="195"/>
      <c r="S123" s="195"/>
    </row>
    <row r="124" spans="1:19">
      <c r="A124" s="79"/>
      <c r="B124" s="79"/>
      <c r="C124" s="194"/>
      <c r="D124" s="194"/>
      <c r="E124" s="194"/>
      <c r="F124" s="194"/>
      <c r="G124" s="194"/>
      <c r="H124" s="194"/>
      <c r="I124" s="195"/>
      <c r="J124" s="79"/>
      <c r="K124" s="79"/>
      <c r="L124" s="92"/>
      <c r="M124" s="79"/>
      <c r="N124" s="92"/>
      <c r="O124" s="196"/>
      <c r="Q124" s="195"/>
      <c r="R124" s="195"/>
      <c r="S124" s="195"/>
    </row>
    <row r="125" spans="1:19">
      <c r="A125" s="79"/>
      <c r="B125" s="79"/>
      <c r="C125" s="194"/>
      <c r="D125" s="194"/>
      <c r="E125" s="194"/>
      <c r="F125" s="194"/>
      <c r="G125" s="194"/>
      <c r="H125" s="194"/>
      <c r="I125" s="195"/>
      <c r="J125" s="79"/>
      <c r="K125" s="79"/>
      <c r="L125" s="92"/>
      <c r="M125" s="79"/>
      <c r="N125" s="92"/>
      <c r="O125" s="196"/>
      <c r="Q125" s="195"/>
      <c r="R125" s="195"/>
      <c r="S125" s="195"/>
    </row>
    <row r="126" spans="1:19">
      <c r="A126" s="79"/>
      <c r="B126" s="79"/>
      <c r="C126" s="194"/>
      <c r="D126" s="194"/>
      <c r="E126" s="194"/>
      <c r="F126" s="194"/>
      <c r="G126" s="194"/>
      <c r="H126" s="194"/>
      <c r="I126" s="195"/>
      <c r="J126" s="79"/>
      <c r="K126" s="79"/>
      <c r="L126" s="92"/>
      <c r="M126" s="79"/>
      <c r="N126" s="92"/>
      <c r="O126" s="196"/>
      <c r="Q126" s="195"/>
      <c r="R126" s="195"/>
      <c r="S126" s="195"/>
    </row>
    <row r="127" spans="1:19">
      <c r="A127" s="79"/>
      <c r="B127" s="79"/>
      <c r="C127" s="194"/>
      <c r="D127" s="194"/>
      <c r="E127" s="194"/>
      <c r="F127" s="194"/>
      <c r="G127" s="194"/>
      <c r="H127" s="194"/>
      <c r="I127" s="195"/>
      <c r="J127" s="79"/>
      <c r="K127" s="79"/>
      <c r="L127" s="92"/>
      <c r="M127" s="79"/>
      <c r="N127" s="92"/>
      <c r="O127" s="196"/>
      <c r="Q127" s="195"/>
      <c r="R127" s="195"/>
      <c r="S127" s="195"/>
    </row>
    <row r="128" spans="1:19">
      <c r="A128" s="79"/>
      <c r="B128" s="79"/>
      <c r="C128" s="194"/>
      <c r="D128" s="194"/>
      <c r="E128" s="194"/>
      <c r="F128" s="194"/>
      <c r="G128" s="194"/>
      <c r="H128" s="194"/>
      <c r="I128" s="195"/>
      <c r="J128" s="79"/>
      <c r="K128" s="79"/>
      <c r="L128" s="92"/>
      <c r="M128" s="79"/>
      <c r="N128" s="92"/>
      <c r="O128" s="196"/>
      <c r="Q128" s="195"/>
      <c r="R128" s="195"/>
      <c r="S128" s="195"/>
    </row>
    <row r="129" spans="1:19">
      <c r="A129" s="79"/>
      <c r="B129" s="79"/>
      <c r="C129" s="194"/>
      <c r="D129" s="194"/>
      <c r="E129" s="194"/>
      <c r="F129" s="194"/>
      <c r="G129" s="194"/>
      <c r="H129" s="194"/>
      <c r="I129" s="195"/>
      <c r="J129" s="79"/>
      <c r="K129" s="79"/>
      <c r="L129" s="92"/>
      <c r="M129" s="79"/>
      <c r="N129" s="92"/>
      <c r="O129" s="196"/>
      <c r="Q129" s="195"/>
      <c r="R129" s="195"/>
      <c r="S129" s="195"/>
    </row>
    <row r="130" spans="1:19">
      <c r="A130" s="79"/>
      <c r="B130" s="79"/>
      <c r="C130" s="194"/>
      <c r="D130" s="194"/>
      <c r="E130" s="194"/>
      <c r="F130" s="194"/>
      <c r="G130" s="194"/>
      <c r="H130" s="194"/>
      <c r="I130" s="195"/>
      <c r="J130" s="79"/>
      <c r="K130" s="79"/>
      <c r="L130" s="92"/>
      <c r="M130" s="79"/>
      <c r="N130" s="92"/>
      <c r="O130" s="196"/>
      <c r="Q130" s="195"/>
      <c r="R130" s="195"/>
      <c r="S130" s="195"/>
    </row>
    <row r="131" spans="1:19">
      <c r="A131" s="79"/>
      <c r="B131" s="79"/>
      <c r="C131" s="194"/>
      <c r="D131" s="194"/>
      <c r="E131" s="194"/>
      <c r="F131" s="194"/>
      <c r="G131" s="194"/>
      <c r="H131" s="194"/>
      <c r="I131" s="195"/>
      <c r="J131" s="79"/>
      <c r="K131" s="79"/>
      <c r="L131" s="92"/>
      <c r="M131" s="79"/>
      <c r="N131" s="92"/>
      <c r="O131" s="196"/>
      <c r="Q131" s="195"/>
      <c r="R131" s="195"/>
      <c r="S131" s="195"/>
    </row>
    <row r="132" spans="1:19">
      <c r="A132" s="79"/>
      <c r="B132" s="79"/>
      <c r="C132" s="194"/>
      <c r="D132" s="194"/>
      <c r="E132" s="194"/>
      <c r="F132" s="194"/>
      <c r="G132" s="194"/>
      <c r="H132" s="194"/>
      <c r="I132" s="195"/>
      <c r="J132" s="79"/>
      <c r="K132" s="79"/>
      <c r="L132" s="92"/>
      <c r="M132" s="79"/>
      <c r="N132" s="92"/>
      <c r="O132" s="196"/>
      <c r="Q132" s="195"/>
      <c r="R132" s="195"/>
      <c r="S132" s="195"/>
    </row>
    <row r="133" spans="1:19">
      <c r="A133" s="79"/>
      <c r="B133" s="79"/>
      <c r="C133" s="194"/>
      <c r="D133" s="194"/>
      <c r="E133" s="194"/>
      <c r="F133" s="194"/>
      <c r="G133" s="194"/>
      <c r="H133" s="194"/>
      <c r="I133" s="195"/>
      <c r="J133" s="79"/>
      <c r="K133" s="79"/>
      <c r="L133" s="92"/>
      <c r="M133" s="79"/>
      <c r="N133" s="92"/>
      <c r="O133" s="196"/>
      <c r="Q133" s="195"/>
      <c r="R133" s="195"/>
      <c r="S133" s="195"/>
    </row>
    <row r="134" spans="1:19">
      <c r="A134" s="79"/>
      <c r="B134" s="79"/>
      <c r="C134" s="194"/>
      <c r="D134" s="194"/>
      <c r="E134" s="194"/>
      <c r="F134" s="194"/>
      <c r="G134" s="194"/>
      <c r="H134" s="194"/>
      <c r="I134" s="195"/>
      <c r="J134" s="79"/>
      <c r="K134" s="79"/>
      <c r="L134" s="92"/>
      <c r="M134" s="79"/>
      <c r="N134" s="92"/>
      <c r="O134" s="196"/>
      <c r="Q134" s="195"/>
      <c r="R134" s="195"/>
      <c r="S134" s="195"/>
    </row>
    <row r="135" spans="1:19">
      <c r="A135" s="79"/>
      <c r="B135" s="79"/>
      <c r="C135" s="194"/>
      <c r="D135" s="194"/>
      <c r="E135" s="194"/>
      <c r="F135" s="194"/>
      <c r="G135" s="194"/>
      <c r="H135" s="194"/>
      <c r="I135" s="195"/>
      <c r="J135" s="79"/>
      <c r="K135" s="79"/>
      <c r="L135" s="92"/>
      <c r="M135" s="79"/>
      <c r="N135" s="92"/>
      <c r="O135" s="196"/>
      <c r="Q135" s="195"/>
      <c r="R135" s="195"/>
      <c r="S135" s="195"/>
    </row>
    <row r="136" spans="1:19">
      <c r="A136" s="79"/>
      <c r="B136" s="79"/>
      <c r="C136" s="194"/>
      <c r="D136" s="194"/>
      <c r="E136" s="194"/>
      <c r="F136" s="194"/>
      <c r="G136" s="194"/>
      <c r="H136" s="194"/>
      <c r="I136" s="195"/>
      <c r="J136" s="79"/>
      <c r="K136" s="79"/>
      <c r="L136" s="92"/>
      <c r="M136" s="79"/>
      <c r="N136" s="92"/>
      <c r="O136" s="196"/>
      <c r="Q136" s="195"/>
      <c r="R136" s="195"/>
      <c r="S136" s="195"/>
    </row>
    <row r="137" spans="1:19">
      <c r="A137" s="79"/>
      <c r="B137" s="79"/>
      <c r="C137" s="194"/>
      <c r="D137" s="194"/>
      <c r="E137" s="194"/>
      <c r="F137" s="194"/>
      <c r="G137" s="194"/>
      <c r="H137" s="194"/>
      <c r="I137" s="195"/>
      <c r="J137" s="79"/>
      <c r="K137" s="79"/>
      <c r="L137" s="92"/>
      <c r="M137" s="79"/>
      <c r="N137" s="92"/>
      <c r="O137" s="196"/>
      <c r="Q137" s="195"/>
      <c r="R137" s="195"/>
      <c r="S137" s="195"/>
    </row>
    <row r="138" spans="1:19">
      <c r="A138" s="79"/>
      <c r="B138" s="79"/>
      <c r="C138" s="194"/>
      <c r="D138" s="194"/>
      <c r="E138" s="194"/>
      <c r="F138" s="194"/>
      <c r="G138" s="194"/>
      <c r="H138" s="194"/>
      <c r="I138" s="195"/>
      <c r="J138" s="79"/>
      <c r="K138" s="79"/>
      <c r="L138" s="92"/>
      <c r="M138" s="79"/>
      <c r="N138" s="92"/>
      <c r="O138" s="196"/>
      <c r="Q138" s="195"/>
      <c r="R138" s="195"/>
      <c r="S138" s="195"/>
    </row>
    <row r="139" spans="1:19">
      <c r="A139" s="79"/>
      <c r="B139" s="79"/>
      <c r="C139" s="194"/>
      <c r="D139" s="194"/>
      <c r="E139" s="194"/>
      <c r="F139" s="194"/>
      <c r="G139" s="194"/>
      <c r="H139" s="194"/>
      <c r="I139" s="195"/>
      <c r="J139" s="79"/>
      <c r="K139" s="79"/>
      <c r="L139" s="92"/>
      <c r="M139" s="79"/>
      <c r="N139" s="92"/>
      <c r="O139" s="196"/>
      <c r="Q139" s="195"/>
      <c r="R139" s="195"/>
      <c r="S139" s="195"/>
    </row>
    <row r="140" spans="1:19">
      <c r="A140" s="79"/>
      <c r="B140" s="79"/>
      <c r="C140" s="194"/>
      <c r="D140" s="194"/>
      <c r="E140" s="194"/>
      <c r="F140" s="194"/>
      <c r="G140" s="194"/>
      <c r="H140" s="194"/>
      <c r="I140" s="195"/>
      <c r="J140" s="79"/>
      <c r="K140" s="79"/>
      <c r="L140" s="92"/>
      <c r="M140" s="79"/>
      <c r="N140" s="92"/>
      <c r="O140" s="196"/>
      <c r="Q140" s="195"/>
      <c r="R140" s="195"/>
      <c r="S140" s="195"/>
    </row>
    <row r="141" spans="1:19">
      <c r="A141" s="79"/>
      <c r="B141" s="79"/>
      <c r="C141" s="194"/>
      <c r="D141" s="194"/>
      <c r="E141" s="194"/>
      <c r="F141" s="194"/>
      <c r="G141" s="194"/>
      <c r="H141" s="194"/>
      <c r="I141" s="195"/>
      <c r="J141" s="79"/>
      <c r="K141" s="79"/>
      <c r="L141" s="92"/>
      <c r="M141" s="79"/>
      <c r="N141" s="92"/>
      <c r="O141" s="196"/>
      <c r="Q141" s="195"/>
      <c r="R141" s="195"/>
      <c r="S141" s="195"/>
    </row>
    <row r="142" spans="1:19">
      <c r="A142" s="79"/>
      <c r="B142" s="79"/>
      <c r="C142" s="194"/>
      <c r="D142" s="194"/>
      <c r="E142" s="194"/>
      <c r="F142" s="194"/>
      <c r="G142" s="194"/>
      <c r="H142" s="194"/>
      <c r="I142" s="195"/>
      <c r="J142" s="79"/>
      <c r="K142" s="79"/>
      <c r="L142" s="92"/>
      <c r="M142" s="79"/>
      <c r="N142" s="92"/>
      <c r="O142" s="196"/>
      <c r="Q142" s="195"/>
      <c r="R142" s="195"/>
      <c r="S142" s="195"/>
    </row>
    <row r="143" spans="1:19">
      <c r="A143" s="79"/>
      <c r="B143" s="79"/>
      <c r="C143" s="194"/>
      <c r="D143" s="194"/>
      <c r="E143" s="194"/>
      <c r="F143" s="194"/>
      <c r="G143" s="194"/>
      <c r="H143" s="194"/>
      <c r="I143" s="195"/>
      <c r="J143" s="79"/>
      <c r="K143" s="79"/>
      <c r="L143" s="92"/>
      <c r="M143" s="79"/>
      <c r="N143" s="92"/>
      <c r="O143" s="196"/>
      <c r="Q143" s="195"/>
      <c r="R143" s="195"/>
      <c r="S143" s="195"/>
    </row>
    <row r="144" spans="1:19">
      <c r="A144" s="79"/>
      <c r="B144" s="79"/>
      <c r="C144" s="194"/>
      <c r="D144" s="194"/>
      <c r="E144" s="194"/>
      <c r="F144" s="194"/>
      <c r="G144" s="194"/>
      <c r="H144" s="194"/>
      <c r="I144" s="195"/>
      <c r="J144" s="79"/>
      <c r="K144" s="79"/>
      <c r="L144" s="92"/>
      <c r="M144" s="79"/>
      <c r="N144" s="92"/>
      <c r="O144" s="196"/>
      <c r="Q144" s="195"/>
      <c r="R144" s="195"/>
      <c r="S144" s="195"/>
    </row>
    <row r="145" spans="1:19">
      <c r="A145" s="79"/>
      <c r="B145" s="79"/>
      <c r="C145" s="194"/>
      <c r="D145" s="194"/>
      <c r="E145" s="194"/>
      <c r="F145" s="194"/>
      <c r="G145" s="194"/>
      <c r="H145" s="194"/>
      <c r="I145" s="195"/>
      <c r="J145" s="79"/>
      <c r="K145" s="79"/>
      <c r="L145" s="92"/>
      <c r="M145" s="79"/>
      <c r="N145" s="92"/>
      <c r="O145" s="196"/>
      <c r="Q145" s="195"/>
      <c r="R145" s="195"/>
      <c r="S145" s="195"/>
    </row>
    <row r="146" spans="1:19">
      <c r="A146" s="79"/>
      <c r="B146" s="79"/>
      <c r="C146" s="194"/>
      <c r="D146" s="194"/>
      <c r="E146" s="194"/>
      <c r="F146" s="194"/>
      <c r="G146" s="194"/>
      <c r="H146" s="194"/>
      <c r="I146" s="195"/>
      <c r="J146" s="79"/>
      <c r="K146" s="79"/>
      <c r="L146" s="92"/>
      <c r="M146" s="79"/>
      <c r="N146" s="92"/>
      <c r="O146" s="196"/>
      <c r="Q146" s="195"/>
      <c r="R146" s="195"/>
      <c r="S146" s="195"/>
    </row>
    <row r="147" spans="1:19">
      <c r="A147" s="79"/>
      <c r="B147" s="79"/>
      <c r="C147" s="194"/>
      <c r="D147" s="194"/>
      <c r="E147" s="194"/>
      <c r="F147" s="194"/>
      <c r="G147" s="194"/>
      <c r="H147" s="194"/>
      <c r="I147" s="195"/>
      <c r="J147" s="79"/>
      <c r="K147" s="79"/>
      <c r="L147" s="92"/>
      <c r="M147" s="79"/>
      <c r="N147" s="92"/>
      <c r="O147" s="196"/>
      <c r="Q147" s="195"/>
      <c r="R147" s="195"/>
      <c r="S147" s="195"/>
    </row>
    <row r="148" spans="1:19">
      <c r="A148" s="79"/>
      <c r="B148" s="79"/>
      <c r="C148" s="194"/>
      <c r="D148" s="194"/>
      <c r="E148" s="194"/>
      <c r="F148" s="194"/>
      <c r="G148" s="194"/>
      <c r="H148" s="194"/>
      <c r="I148" s="195"/>
      <c r="J148" s="79"/>
      <c r="K148" s="79"/>
      <c r="L148" s="92"/>
      <c r="M148" s="79"/>
      <c r="N148" s="92"/>
      <c r="O148" s="196"/>
      <c r="Q148" s="195"/>
      <c r="R148" s="195"/>
      <c r="S148" s="195"/>
    </row>
    <row r="149" spans="1:19">
      <c r="A149" s="79"/>
      <c r="B149" s="79"/>
      <c r="C149" s="194"/>
      <c r="D149" s="194"/>
      <c r="E149" s="194"/>
      <c r="F149" s="194"/>
      <c r="G149" s="194"/>
      <c r="H149" s="194"/>
      <c r="I149" s="195"/>
      <c r="J149" s="79"/>
      <c r="K149" s="79"/>
      <c r="L149" s="92"/>
      <c r="M149" s="79"/>
      <c r="N149" s="92"/>
      <c r="O149" s="196"/>
      <c r="Q149" s="195"/>
      <c r="R149" s="195"/>
      <c r="S149" s="195"/>
    </row>
    <row r="150" spans="1:19">
      <c r="A150" s="79"/>
      <c r="B150" s="79"/>
      <c r="C150" s="194"/>
      <c r="D150" s="194"/>
      <c r="E150" s="194"/>
      <c r="F150" s="194"/>
      <c r="G150" s="194"/>
      <c r="H150" s="194"/>
      <c r="I150" s="195"/>
      <c r="J150" s="79"/>
      <c r="K150" s="79"/>
      <c r="L150" s="92"/>
      <c r="M150" s="79"/>
      <c r="N150" s="92"/>
      <c r="O150" s="196"/>
      <c r="Q150" s="195"/>
      <c r="R150" s="195"/>
      <c r="S150" s="195"/>
    </row>
    <row r="151" spans="1:19">
      <c r="A151" s="79"/>
      <c r="B151" s="79"/>
      <c r="C151" s="194"/>
      <c r="D151" s="194"/>
      <c r="E151" s="194"/>
      <c r="F151" s="194"/>
      <c r="G151" s="194"/>
      <c r="H151" s="194"/>
      <c r="I151" s="195"/>
      <c r="J151" s="79"/>
      <c r="K151" s="79"/>
      <c r="L151" s="92"/>
      <c r="M151" s="79"/>
      <c r="N151" s="92"/>
      <c r="O151" s="196"/>
      <c r="Q151" s="195"/>
      <c r="R151" s="195"/>
      <c r="S151" s="195"/>
    </row>
    <row r="152" spans="1:19">
      <c r="A152" s="79"/>
      <c r="B152" s="79"/>
      <c r="C152" s="194"/>
      <c r="D152" s="194"/>
      <c r="E152" s="194"/>
      <c r="F152" s="194"/>
      <c r="G152" s="194"/>
      <c r="H152" s="194"/>
      <c r="I152" s="195"/>
      <c r="J152" s="79"/>
      <c r="K152" s="79"/>
      <c r="L152" s="92"/>
      <c r="M152" s="79"/>
      <c r="N152" s="92"/>
      <c r="O152" s="196"/>
      <c r="Q152" s="195"/>
      <c r="R152" s="195"/>
      <c r="S152" s="195"/>
    </row>
    <row r="153" spans="1:19">
      <c r="A153" s="79"/>
      <c r="B153" s="79"/>
      <c r="C153" s="194"/>
      <c r="D153" s="194"/>
      <c r="E153" s="194"/>
      <c r="F153" s="194"/>
      <c r="G153" s="194"/>
      <c r="H153" s="194"/>
      <c r="I153" s="195"/>
      <c r="J153" s="79"/>
      <c r="K153" s="79"/>
      <c r="L153" s="92"/>
      <c r="M153" s="79"/>
      <c r="N153" s="92"/>
      <c r="O153" s="196"/>
      <c r="Q153" s="195"/>
      <c r="R153" s="195"/>
      <c r="S153" s="195"/>
    </row>
    <row r="154" spans="1:19">
      <c r="A154" s="79"/>
      <c r="B154" s="79"/>
      <c r="C154" s="194"/>
      <c r="D154" s="194"/>
      <c r="E154" s="194"/>
      <c r="F154" s="194"/>
      <c r="G154" s="194"/>
      <c r="H154" s="194"/>
      <c r="I154" s="195"/>
      <c r="J154" s="79"/>
      <c r="K154" s="79"/>
      <c r="L154" s="92"/>
      <c r="M154" s="79"/>
      <c r="N154" s="92"/>
      <c r="O154" s="196"/>
      <c r="Q154" s="195"/>
      <c r="R154" s="195"/>
      <c r="S154" s="195"/>
    </row>
    <row r="155" spans="1:19">
      <c r="A155" s="79"/>
      <c r="B155" s="79"/>
      <c r="C155" s="194"/>
      <c r="D155" s="194"/>
      <c r="E155" s="194"/>
      <c r="F155" s="194"/>
      <c r="G155" s="194"/>
      <c r="H155" s="194"/>
      <c r="I155" s="195"/>
      <c r="J155" s="79"/>
      <c r="K155" s="79"/>
      <c r="L155" s="92"/>
      <c r="M155" s="79"/>
      <c r="N155" s="92"/>
      <c r="O155" s="196"/>
      <c r="Q155" s="195"/>
      <c r="R155" s="195"/>
      <c r="S155" s="195"/>
    </row>
    <row r="156" spans="1:19">
      <c r="A156" s="79"/>
      <c r="B156" s="79"/>
      <c r="C156" s="194"/>
      <c r="D156" s="194"/>
      <c r="E156" s="194"/>
      <c r="F156" s="194"/>
      <c r="G156" s="194"/>
      <c r="H156" s="194"/>
      <c r="I156" s="195"/>
      <c r="J156" s="79"/>
      <c r="K156" s="79"/>
      <c r="L156" s="92"/>
      <c r="M156" s="79"/>
      <c r="N156" s="92"/>
      <c r="O156" s="196"/>
      <c r="Q156" s="195"/>
      <c r="R156" s="195"/>
      <c r="S156" s="195"/>
    </row>
    <row r="157" spans="1:19">
      <c r="A157" s="79"/>
      <c r="B157" s="79"/>
      <c r="C157" s="194"/>
      <c r="D157" s="194"/>
      <c r="E157" s="194"/>
      <c r="F157" s="194"/>
      <c r="G157" s="194"/>
      <c r="H157" s="194"/>
      <c r="I157" s="195"/>
      <c r="J157" s="79"/>
      <c r="K157" s="79"/>
      <c r="L157" s="92"/>
      <c r="M157" s="79"/>
      <c r="N157" s="92"/>
      <c r="O157" s="196"/>
      <c r="Q157" s="195"/>
      <c r="R157" s="195"/>
      <c r="S157" s="195"/>
    </row>
    <row r="158" spans="1:19">
      <c r="A158" s="79"/>
      <c r="B158" s="79"/>
      <c r="C158" s="194"/>
      <c r="D158" s="194"/>
      <c r="E158" s="194"/>
      <c r="F158" s="194"/>
      <c r="G158" s="194"/>
      <c r="H158" s="194"/>
      <c r="I158" s="195"/>
      <c r="J158" s="79"/>
      <c r="K158" s="79"/>
      <c r="L158" s="92"/>
      <c r="M158" s="79"/>
      <c r="N158" s="92"/>
      <c r="O158" s="196"/>
      <c r="Q158" s="195"/>
      <c r="R158" s="195"/>
      <c r="S158" s="195"/>
    </row>
    <row r="159" spans="1:19">
      <c r="A159" s="79"/>
      <c r="B159" s="79"/>
      <c r="C159" s="194"/>
      <c r="D159" s="194"/>
      <c r="E159" s="194"/>
      <c r="F159" s="194"/>
      <c r="G159" s="194"/>
      <c r="H159" s="194"/>
      <c r="I159" s="195"/>
      <c r="J159" s="79"/>
      <c r="K159" s="79"/>
      <c r="L159" s="92"/>
      <c r="M159" s="79"/>
      <c r="N159" s="92"/>
      <c r="O159" s="196"/>
      <c r="Q159" s="195"/>
      <c r="R159" s="195"/>
      <c r="S159" s="195"/>
    </row>
    <row r="160" spans="1:19">
      <c r="A160" s="79"/>
      <c r="B160" s="79"/>
      <c r="C160" s="194"/>
      <c r="D160" s="194"/>
      <c r="E160" s="194"/>
      <c r="F160" s="194"/>
      <c r="G160" s="194"/>
      <c r="H160" s="194"/>
      <c r="I160" s="195"/>
      <c r="J160" s="79"/>
      <c r="K160" s="79"/>
      <c r="L160" s="92"/>
      <c r="M160" s="79"/>
      <c r="N160" s="92"/>
      <c r="O160" s="196"/>
      <c r="Q160" s="195"/>
      <c r="R160" s="195"/>
      <c r="S160" s="195"/>
    </row>
    <row r="161" spans="1:19">
      <c r="A161" s="79"/>
      <c r="B161" s="79"/>
      <c r="C161" s="194"/>
      <c r="D161" s="194"/>
      <c r="E161" s="194"/>
      <c r="F161" s="194"/>
      <c r="G161" s="194"/>
      <c r="H161" s="194"/>
      <c r="I161" s="195"/>
      <c r="J161" s="79"/>
      <c r="K161" s="79"/>
      <c r="L161" s="92"/>
      <c r="M161" s="79"/>
      <c r="N161" s="92"/>
      <c r="O161" s="196"/>
      <c r="Q161" s="195"/>
      <c r="R161" s="195"/>
      <c r="S161" s="195"/>
    </row>
    <row r="162" spans="1:19">
      <c r="A162" s="79"/>
      <c r="B162" s="79"/>
      <c r="C162" s="194"/>
      <c r="D162" s="194"/>
      <c r="E162" s="194"/>
      <c r="F162" s="194"/>
      <c r="G162" s="194"/>
      <c r="H162" s="194"/>
      <c r="I162" s="195"/>
      <c r="J162" s="79"/>
      <c r="K162" s="79"/>
      <c r="L162" s="92"/>
      <c r="M162" s="79"/>
      <c r="N162" s="92"/>
      <c r="O162" s="196"/>
      <c r="Q162" s="195"/>
      <c r="R162" s="195"/>
      <c r="S162" s="195"/>
    </row>
    <row r="163" spans="1:19">
      <c r="A163" s="79"/>
      <c r="B163" s="79"/>
      <c r="C163" s="194"/>
      <c r="D163" s="194"/>
      <c r="E163" s="194"/>
      <c r="F163" s="194"/>
      <c r="G163" s="194"/>
      <c r="H163" s="194"/>
      <c r="I163" s="195"/>
      <c r="J163" s="79"/>
      <c r="K163" s="79"/>
      <c r="L163" s="92"/>
      <c r="M163" s="79"/>
      <c r="N163" s="92"/>
      <c r="O163" s="196"/>
      <c r="Q163" s="195"/>
      <c r="R163" s="195"/>
      <c r="S163" s="195"/>
    </row>
    <row r="164" spans="1:19">
      <c r="A164" s="79"/>
      <c r="B164" s="79"/>
      <c r="C164" s="194"/>
      <c r="D164" s="194"/>
      <c r="E164" s="194"/>
      <c r="F164" s="194"/>
      <c r="G164" s="194"/>
      <c r="H164" s="194"/>
      <c r="I164" s="195"/>
      <c r="J164" s="79"/>
      <c r="K164" s="79"/>
      <c r="L164" s="92"/>
      <c r="M164" s="79"/>
      <c r="N164" s="92"/>
      <c r="O164" s="196"/>
      <c r="Q164" s="195"/>
      <c r="R164" s="195"/>
      <c r="S164" s="195"/>
    </row>
    <row r="165" spans="1:19">
      <c r="A165" s="79"/>
      <c r="B165" s="79"/>
      <c r="C165" s="194"/>
      <c r="D165" s="194"/>
      <c r="E165" s="194"/>
      <c r="F165" s="194"/>
      <c r="G165" s="194"/>
      <c r="H165" s="194"/>
      <c r="I165" s="195"/>
      <c r="J165" s="79"/>
      <c r="K165" s="79"/>
      <c r="L165" s="92"/>
      <c r="M165" s="79"/>
      <c r="N165" s="92"/>
      <c r="O165" s="196"/>
      <c r="Q165" s="195"/>
      <c r="R165" s="195"/>
      <c r="S165" s="195"/>
    </row>
    <row r="166" spans="1:19">
      <c r="A166" s="79"/>
      <c r="B166" s="79"/>
      <c r="C166" s="194"/>
      <c r="D166" s="194"/>
      <c r="E166" s="194"/>
      <c r="F166" s="194"/>
      <c r="G166" s="194"/>
      <c r="H166" s="194"/>
      <c r="I166" s="195"/>
      <c r="J166" s="79"/>
      <c r="K166" s="79"/>
      <c r="L166" s="92"/>
      <c r="M166" s="79"/>
      <c r="N166" s="92"/>
      <c r="O166" s="196"/>
      <c r="Q166" s="195"/>
      <c r="R166" s="195"/>
      <c r="S166" s="195"/>
    </row>
    <row r="167" spans="1:19">
      <c r="A167" s="79"/>
      <c r="B167" s="79"/>
      <c r="C167" s="194"/>
      <c r="D167" s="194"/>
      <c r="E167" s="194"/>
      <c r="F167" s="194"/>
      <c r="G167" s="194"/>
      <c r="H167" s="194"/>
      <c r="I167" s="195"/>
      <c r="J167" s="79"/>
      <c r="K167" s="79"/>
      <c r="L167" s="92"/>
      <c r="M167" s="79"/>
      <c r="N167" s="92"/>
      <c r="O167" s="196"/>
      <c r="Q167" s="195"/>
      <c r="R167" s="195"/>
      <c r="S167" s="195"/>
    </row>
    <row r="168" spans="1:19">
      <c r="A168" s="79"/>
      <c r="B168" s="79"/>
      <c r="C168" s="194"/>
      <c r="D168" s="194"/>
      <c r="E168" s="194"/>
      <c r="F168" s="194"/>
      <c r="G168" s="194"/>
      <c r="H168" s="194"/>
      <c r="I168" s="195"/>
      <c r="J168" s="79"/>
      <c r="K168" s="79"/>
      <c r="L168" s="92"/>
      <c r="M168" s="79"/>
      <c r="N168" s="92"/>
      <c r="O168" s="196"/>
      <c r="Q168" s="195"/>
      <c r="R168" s="195"/>
      <c r="S168" s="195"/>
    </row>
    <row r="169" spans="1:19">
      <c r="A169" s="79"/>
      <c r="B169" s="79"/>
      <c r="C169" s="194"/>
      <c r="D169" s="194"/>
      <c r="E169" s="194"/>
      <c r="F169" s="194"/>
      <c r="G169" s="194"/>
      <c r="H169" s="194"/>
      <c r="I169" s="195"/>
      <c r="J169" s="79"/>
      <c r="K169" s="79"/>
      <c r="L169" s="92"/>
      <c r="M169" s="79"/>
      <c r="N169" s="92"/>
      <c r="O169" s="196"/>
      <c r="Q169" s="195"/>
      <c r="R169" s="195"/>
      <c r="S169" s="195"/>
    </row>
    <row r="170" spans="1:19">
      <c r="A170" s="79"/>
      <c r="B170" s="79"/>
      <c r="C170" s="194"/>
      <c r="D170" s="194"/>
      <c r="E170" s="194"/>
      <c r="F170" s="194"/>
      <c r="G170" s="194"/>
      <c r="H170" s="194"/>
      <c r="I170" s="195"/>
      <c r="J170" s="79"/>
      <c r="K170" s="79"/>
      <c r="L170" s="92"/>
      <c r="M170" s="79"/>
      <c r="N170" s="92"/>
      <c r="O170" s="196"/>
      <c r="Q170" s="195"/>
      <c r="R170" s="195"/>
      <c r="S170" s="195"/>
    </row>
    <row r="171" spans="1:19">
      <c r="A171" s="79"/>
      <c r="B171" s="79"/>
      <c r="C171" s="194"/>
      <c r="D171" s="194"/>
      <c r="E171" s="194"/>
      <c r="F171" s="194"/>
      <c r="G171" s="194"/>
      <c r="H171" s="194"/>
      <c r="I171" s="195"/>
      <c r="J171" s="79"/>
      <c r="K171" s="79"/>
      <c r="L171" s="92"/>
      <c r="M171" s="79"/>
      <c r="N171" s="92"/>
      <c r="O171" s="196"/>
      <c r="Q171" s="195"/>
      <c r="R171" s="195"/>
      <c r="S171" s="195"/>
    </row>
    <row r="172" spans="1:19">
      <c r="A172" s="79"/>
      <c r="B172" s="79"/>
      <c r="C172" s="194"/>
      <c r="D172" s="194"/>
      <c r="E172" s="194"/>
      <c r="F172" s="194"/>
      <c r="G172" s="194"/>
      <c r="H172" s="194"/>
      <c r="I172" s="195"/>
      <c r="J172" s="79"/>
      <c r="K172" s="79"/>
      <c r="L172" s="92"/>
      <c r="M172" s="79"/>
      <c r="N172" s="92"/>
      <c r="O172" s="196"/>
      <c r="Q172" s="195"/>
      <c r="R172" s="195"/>
      <c r="S172" s="195"/>
    </row>
    <row r="173" spans="1:19">
      <c r="A173" s="79"/>
      <c r="B173" s="79"/>
      <c r="C173" s="194"/>
      <c r="D173" s="194"/>
      <c r="E173" s="194"/>
      <c r="F173" s="194"/>
      <c r="G173" s="194"/>
      <c r="H173" s="194"/>
      <c r="I173" s="195"/>
      <c r="J173" s="79"/>
      <c r="K173" s="79"/>
      <c r="L173" s="92"/>
      <c r="M173" s="79"/>
      <c r="N173" s="92"/>
      <c r="O173" s="196"/>
      <c r="Q173" s="195"/>
      <c r="R173" s="195"/>
      <c r="S173" s="195"/>
    </row>
    <row r="174" spans="1:19">
      <c r="A174" s="79"/>
      <c r="B174" s="79"/>
      <c r="C174" s="194"/>
      <c r="D174" s="194"/>
      <c r="E174" s="194"/>
      <c r="F174" s="194"/>
      <c r="G174" s="194"/>
      <c r="H174" s="194"/>
      <c r="I174" s="195"/>
      <c r="J174" s="79"/>
      <c r="K174" s="79"/>
      <c r="L174" s="92"/>
      <c r="M174" s="79"/>
      <c r="N174" s="92"/>
      <c r="O174" s="196"/>
      <c r="Q174" s="195"/>
      <c r="R174" s="195"/>
      <c r="S174" s="195"/>
    </row>
    <row r="175" spans="1:19">
      <c r="A175" s="79"/>
      <c r="B175" s="79"/>
      <c r="C175" s="194"/>
      <c r="D175" s="194"/>
      <c r="E175" s="194"/>
      <c r="F175" s="194"/>
      <c r="G175" s="194"/>
      <c r="H175" s="194"/>
      <c r="I175" s="195"/>
      <c r="J175" s="79"/>
      <c r="K175" s="79"/>
      <c r="L175" s="92"/>
      <c r="M175" s="79"/>
      <c r="N175" s="92"/>
      <c r="O175" s="196"/>
      <c r="Q175" s="195"/>
      <c r="R175" s="195"/>
      <c r="S175" s="195"/>
    </row>
    <row r="176" spans="1:19">
      <c r="A176" s="79"/>
      <c r="B176" s="79"/>
      <c r="C176" s="194"/>
      <c r="D176" s="194"/>
      <c r="E176" s="194"/>
      <c r="F176" s="194"/>
      <c r="G176" s="194"/>
      <c r="H176" s="194"/>
      <c r="I176" s="195"/>
      <c r="J176" s="79"/>
      <c r="K176" s="79"/>
      <c r="L176" s="92"/>
      <c r="M176" s="79"/>
      <c r="N176" s="92"/>
      <c r="O176" s="196"/>
      <c r="Q176" s="195"/>
      <c r="R176" s="195"/>
      <c r="S176" s="195"/>
    </row>
    <row r="177" spans="1:19">
      <c r="A177" s="79"/>
      <c r="B177" s="79"/>
      <c r="C177" s="194"/>
      <c r="D177" s="194"/>
      <c r="E177" s="194"/>
      <c r="F177" s="194"/>
      <c r="G177" s="194"/>
      <c r="H177" s="194"/>
      <c r="I177" s="195"/>
      <c r="J177" s="79"/>
      <c r="K177" s="79"/>
      <c r="L177" s="92"/>
      <c r="M177" s="79"/>
      <c r="N177" s="92"/>
      <c r="O177" s="196"/>
      <c r="Q177" s="195"/>
      <c r="R177" s="195"/>
      <c r="S177" s="195"/>
    </row>
    <row r="178" spans="1:19">
      <c r="A178" s="79"/>
      <c r="B178" s="79"/>
      <c r="C178" s="194"/>
      <c r="D178" s="194"/>
      <c r="E178" s="194"/>
      <c r="F178" s="194"/>
      <c r="G178" s="194"/>
      <c r="H178" s="194"/>
      <c r="I178" s="195"/>
      <c r="J178" s="79"/>
      <c r="K178" s="79"/>
      <c r="L178" s="92"/>
      <c r="M178" s="79"/>
      <c r="N178" s="92"/>
      <c r="O178" s="196"/>
      <c r="Q178" s="195"/>
      <c r="R178" s="195"/>
      <c r="S178" s="195"/>
    </row>
    <row r="179" spans="1:19">
      <c r="A179" s="79"/>
      <c r="B179" s="79"/>
      <c r="C179" s="194"/>
      <c r="D179" s="194"/>
      <c r="E179" s="194"/>
      <c r="F179" s="194"/>
      <c r="G179" s="194"/>
      <c r="H179" s="194"/>
      <c r="I179" s="195"/>
      <c r="J179" s="79"/>
      <c r="K179" s="79"/>
      <c r="L179" s="92"/>
      <c r="M179" s="79"/>
      <c r="N179" s="92"/>
      <c r="O179" s="196"/>
      <c r="Q179" s="195"/>
      <c r="R179" s="195"/>
      <c r="S179" s="195"/>
    </row>
    <row r="180" spans="1:19">
      <c r="A180" s="79"/>
      <c r="B180" s="79"/>
      <c r="C180" s="194"/>
      <c r="D180" s="194"/>
      <c r="E180" s="194"/>
      <c r="F180" s="194"/>
      <c r="G180" s="194"/>
      <c r="H180" s="194"/>
      <c r="I180" s="195"/>
      <c r="J180" s="79"/>
      <c r="K180" s="79"/>
      <c r="L180" s="92"/>
      <c r="M180" s="79"/>
      <c r="N180" s="92"/>
      <c r="O180" s="196"/>
      <c r="Q180" s="195"/>
      <c r="R180" s="195"/>
      <c r="S180" s="195"/>
    </row>
    <row r="181" spans="1:19">
      <c r="A181" s="79"/>
      <c r="B181" s="79"/>
      <c r="C181" s="194"/>
      <c r="D181" s="194"/>
      <c r="E181" s="194"/>
      <c r="F181" s="194"/>
      <c r="G181" s="194"/>
      <c r="H181" s="194"/>
      <c r="I181" s="195"/>
      <c r="J181" s="79"/>
      <c r="K181" s="79"/>
      <c r="L181" s="92"/>
      <c r="M181" s="79"/>
      <c r="N181" s="92"/>
      <c r="O181" s="196"/>
      <c r="Q181" s="195"/>
      <c r="R181" s="195"/>
      <c r="S181" s="195"/>
    </row>
    <row r="182" spans="1:19">
      <c r="A182" s="79"/>
      <c r="B182" s="79"/>
      <c r="C182" s="194"/>
      <c r="D182" s="194"/>
      <c r="E182" s="194"/>
      <c r="F182" s="194"/>
      <c r="G182" s="194"/>
      <c r="H182" s="194"/>
      <c r="I182" s="195"/>
      <c r="J182" s="79"/>
      <c r="K182" s="79"/>
      <c r="L182" s="92"/>
      <c r="M182" s="79"/>
      <c r="N182" s="92"/>
      <c r="O182" s="196"/>
      <c r="Q182" s="195"/>
      <c r="R182" s="195"/>
      <c r="S182" s="195"/>
    </row>
    <row r="183" spans="1:19">
      <c r="A183" s="79"/>
      <c r="B183" s="79"/>
      <c r="C183" s="194"/>
      <c r="D183" s="194"/>
      <c r="E183" s="194"/>
      <c r="F183" s="194"/>
      <c r="G183" s="194"/>
      <c r="H183" s="194"/>
      <c r="I183" s="195"/>
      <c r="J183" s="79"/>
      <c r="K183" s="79"/>
      <c r="L183" s="92"/>
      <c r="M183" s="79"/>
      <c r="N183" s="92"/>
      <c r="O183" s="196"/>
      <c r="Q183" s="195"/>
      <c r="R183" s="195"/>
      <c r="S183" s="195"/>
    </row>
    <row r="184" spans="1:19">
      <c r="A184" s="79"/>
      <c r="B184" s="79"/>
      <c r="C184" s="194"/>
      <c r="D184" s="194"/>
      <c r="E184" s="194"/>
      <c r="F184" s="194"/>
      <c r="G184" s="194"/>
      <c r="H184" s="194"/>
      <c r="I184" s="195"/>
      <c r="J184" s="79"/>
      <c r="K184" s="79"/>
      <c r="L184" s="92"/>
      <c r="M184" s="79"/>
      <c r="N184" s="92"/>
      <c r="O184" s="196"/>
      <c r="Q184" s="195"/>
      <c r="R184" s="195"/>
      <c r="S184" s="195"/>
    </row>
    <row r="185" spans="1:19">
      <c r="A185" s="79"/>
      <c r="B185" s="79"/>
      <c r="C185" s="194"/>
      <c r="D185" s="194"/>
      <c r="E185" s="194"/>
      <c r="F185" s="194"/>
      <c r="G185" s="194"/>
      <c r="H185" s="194"/>
      <c r="I185" s="195"/>
      <c r="J185" s="79"/>
      <c r="K185" s="79"/>
      <c r="L185" s="92"/>
      <c r="M185" s="79"/>
      <c r="N185" s="92"/>
      <c r="O185" s="196"/>
      <c r="Q185" s="195"/>
      <c r="R185" s="195"/>
      <c r="S185" s="195"/>
    </row>
    <row r="186" spans="1:19">
      <c r="A186" s="79"/>
      <c r="B186" s="79"/>
      <c r="C186" s="194"/>
      <c r="D186" s="194"/>
      <c r="E186" s="194"/>
      <c r="F186" s="194"/>
      <c r="G186" s="194"/>
      <c r="H186" s="194"/>
      <c r="I186" s="195"/>
      <c r="J186" s="79"/>
      <c r="K186" s="79"/>
      <c r="L186" s="92"/>
      <c r="M186" s="79"/>
      <c r="N186" s="92"/>
      <c r="O186" s="196"/>
      <c r="Q186" s="195"/>
      <c r="R186" s="195"/>
      <c r="S186" s="195"/>
    </row>
    <row r="187" spans="1:19">
      <c r="A187" s="79"/>
      <c r="B187" s="79"/>
      <c r="C187" s="194"/>
      <c r="D187" s="194"/>
      <c r="E187" s="194"/>
      <c r="F187" s="194"/>
      <c r="G187" s="194"/>
      <c r="H187" s="194"/>
      <c r="I187" s="195"/>
      <c r="J187" s="79"/>
      <c r="K187" s="79"/>
      <c r="L187" s="92"/>
      <c r="M187" s="79"/>
      <c r="N187" s="92"/>
      <c r="O187" s="196"/>
      <c r="Q187" s="195"/>
      <c r="R187" s="195"/>
      <c r="S187" s="195"/>
    </row>
    <row r="188" spans="1:19">
      <c r="A188" s="79"/>
      <c r="B188" s="79"/>
      <c r="C188" s="194"/>
      <c r="D188" s="194"/>
      <c r="E188" s="194"/>
      <c r="F188" s="194"/>
      <c r="G188" s="194"/>
      <c r="H188" s="194"/>
      <c r="I188" s="195"/>
      <c r="J188" s="79"/>
      <c r="K188" s="79"/>
      <c r="L188" s="92"/>
      <c r="M188" s="79"/>
      <c r="N188" s="92"/>
      <c r="O188" s="196"/>
      <c r="Q188" s="195"/>
      <c r="R188" s="195"/>
      <c r="S188" s="195"/>
    </row>
    <row r="189" spans="1:19">
      <c r="A189" s="79"/>
      <c r="B189" s="79"/>
      <c r="C189" s="194"/>
      <c r="D189" s="194"/>
      <c r="E189" s="194"/>
      <c r="F189" s="194"/>
      <c r="G189" s="194"/>
      <c r="H189" s="194"/>
      <c r="I189" s="195"/>
      <c r="J189" s="79"/>
      <c r="K189" s="79"/>
      <c r="L189" s="92"/>
      <c r="M189" s="79"/>
      <c r="N189" s="92"/>
      <c r="O189" s="196"/>
      <c r="Q189" s="195"/>
      <c r="R189" s="195"/>
      <c r="S189" s="195"/>
    </row>
    <row r="190" spans="1:19">
      <c r="A190" s="79"/>
      <c r="B190" s="79"/>
      <c r="C190" s="194"/>
      <c r="D190" s="194"/>
      <c r="E190" s="194"/>
      <c r="F190" s="194"/>
      <c r="G190" s="194"/>
      <c r="H190" s="194"/>
      <c r="I190" s="195"/>
      <c r="J190" s="79"/>
      <c r="K190" s="79"/>
      <c r="L190" s="92"/>
      <c r="M190" s="79"/>
      <c r="N190" s="92"/>
      <c r="O190" s="196"/>
      <c r="Q190" s="195"/>
      <c r="R190" s="195"/>
      <c r="S190" s="195"/>
    </row>
    <row r="191" spans="1:19">
      <c r="A191" s="79"/>
      <c r="B191" s="79"/>
      <c r="C191" s="194"/>
      <c r="D191" s="194"/>
      <c r="E191" s="194"/>
      <c r="F191" s="194"/>
      <c r="G191" s="194"/>
      <c r="H191" s="194"/>
      <c r="I191" s="195"/>
      <c r="J191" s="79"/>
      <c r="K191" s="79"/>
      <c r="L191" s="92"/>
      <c r="M191" s="79"/>
      <c r="N191" s="92"/>
      <c r="O191" s="196"/>
      <c r="Q191" s="195"/>
      <c r="R191" s="195"/>
      <c r="S191" s="195"/>
    </row>
    <row r="192" spans="1:19">
      <c r="A192" s="79"/>
      <c r="B192" s="79"/>
      <c r="C192" s="194"/>
      <c r="D192" s="194"/>
      <c r="E192" s="194"/>
      <c r="F192" s="194"/>
      <c r="G192" s="194"/>
      <c r="H192" s="194"/>
      <c r="I192" s="195"/>
      <c r="J192" s="79"/>
      <c r="K192" s="79"/>
      <c r="L192" s="92"/>
      <c r="M192" s="79"/>
      <c r="N192" s="92"/>
      <c r="O192" s="196"/>
      <c r="Q192" s="195"/>
      <c r="R192" s="195"/>
      <c r="S192" s="195"/>
    </row>
    <row r="193" spans="1:19">
      <c r="A193" s="79"/>
      <c r="B193" s="79"/>
      <c r="C193" s="194"/>
      <c r="D193" s="194"/>
      <c r="E193" s="194"/>
      <c r="F193" s="194"/>
      <c r="G193" s="194"/>
      <c r="H193" s="194"/>
      <c r="I193" s="195"/>
      <c r="J193" s="79"/>
      <c r="K193" s="79"/>
      <c r="L193" s="92"/>
      <c r="M193" s="79"/>
      <c r="N193" s="92"/>
      <c r="O193" s="196"/>
      <c r="Q193" s="195"/>
      <c r="R193" s="195"/>
      <c r="S193" s="195"/>
    </row>
    <row r="194" spans="1:19">
      <c r="A194" s="79"/>
      <c r="B194" s="79"/>
      <c r="C194" s="194"/>
      <c r="D194" s="194"/>
      <c r="E194" s="194"/>
      <c r="F194" s="194"/>
      <c r="G194" s="194"/>
      <c r="H194" s="194"/>
      <c r="I194" s="195"/>
      <c r="J194" s="79"/>
      <c r="K194" s="79"/>
      <c r="L194" s="92"/>
      <c r="M194" s="79"/>
      <c r="N194" s="92"/>
      <c r="O194" s="196"/>
      <c r="Q194" s="195"/>
      <c r="R194" s="195"/>
      <c r="S194" s="195"/>
    </row>
    <row r="195" spans="1:19">
      <c r="A195" s="79"/>
      <c r="B195" s="79"/>
      <c r="C195" s="194"/>
      <c r="D195" s="194"/>
      <c r="E195" s="194"/>
      <c r="F195" s="194"/>
      <c r="G195" s="194"/>
      <c r="H195" s="194"/>
      <c r="I195" s="195"/>
      <c r="J195" s="79"/>
      <c r="K195" s="79"/>
      <c r="L195" s="92"/>
      <c r="M195" s="79"/>
      <c r="N195" s="92"/>
      <c r="O195" s="196"/>
      <c r="Q195" s="195"/>
      <c r="R195" s="195"/>
      <c r="S195" s="195"/>
    </row>
    <row r="196" spans="1:19">
      <c r="A196" s="79"/>
      <c r="B196" s="79"/>
      <c r="C196" s="194"/>
      <c r="D196" s="194"/>
      <c r="E196" s="194"/>
      <c r="F196" s="194"/>
      <c r="G196" s="194"/>
      <c r="H196" s="194"/>
      <c r="I196" s="195"/>
      <c r="J196" s="79"/>
      <c r="K196" s="79"/>
      <c r="L196" s="92"/>
      <c r="M196" s="79"/>
      <c r="N196" s="92"/>
      <c r="O196" s="196"/>
      <c r="Q196" s="195"/>
      <c r="R196" s="195"/>
      <c r="S196" s="195"/>
    </row>
    <row r="197" spans="1:19">
      <c r="A197" s="79"/>
      <c r="B197" s="79"/>
      <c r="C197" s="194"/>
      <c r="D197" s="194"/>
      <c r="E197" s="194"/>
      <c r="F197" s="194"/>
      <c r="G197" s="194"/>
      <c r="H197" s="194"/>
      <c r="I197" s="195"/>
      <c r="J197" s="79"/>
      <c r="K197" s="79"/>
      <c r="L197" s="92"/>
      <c r="M197" s="79"/>
      <c r="N197" s="92"/>
      <c r="O197" s="196"/>
      <c r="Q197" s="195"/>
      <c r="R197" s="195"/>
      <c r="S197" s="195"/>
    </row>
    <row r="198" spans="1:19">
      <c r="A198" s="79"/>
      <c r="B198" s="79"/>
      <c r="C198" s="194"/>
      <c r="D198" s="194"/>
      <c r="E198" s="194"/>
      <c r="F198" s="194"/>
      <c r="G198" s="194"/>
      <c r="H198" s="194"/>
      <c r="I198" s="195"/>
      <c r="J198" s="79"/>
      <c r="K198" s="79"/>
      <c r="L198" s="92"/>
      <c r="M198" s="79"/>
      <c r="N198" s="92"/>
      <c r="O198" s="196"/>
      <c r="Q198" s="195"/>
      <c r="R198" s="195"/>
      <c r="S198" s="195"/>
    </row>
    <row r="199" spans="1:19">
      <c r="A199" s="79"/>
      <c r="B199" s="79"/>
      <c r="C199" s="194"/>
      <c r="D199" s="194"/>
      <c r="E199" s="194"/>
      <c r="F199" s="194"/>
      <c r="G199" s="194"/>
      <c r="H199" s="194"/>
      <c r="I199" s="195"/>
      <c r="J199" s="79"/>
      <c r="K199" s="79"/>
      <c r="L199" s="92"/>
      <c r="M199" s="79"/>
      <c r="N199" s="92"/>
      <c r="O199" s="196"/>
      <c r="Q199" s="195"/>
      <c r="R199" s="195"/>
      <c r="S199" s="195"/>
    </row>
    <row r="200" spans="1:19">
      <c r="A200" s="79"/>
      <c r="B200" s="79"/>
      <c r="C200" s="194"/>
      <c r="D200" s="194"/>
      <c r="E200" s="194"/>
      <c r="F200" s="194"/>
      <c r="G200" s="194"/>
      <c r="H200" s="194"/>
      <c r="I200" s="195"/>
      <c r="J200" s="79"/>
      <c r="K200" s="79"/>
      <c r="L200" s="92"/>
      <c r="M200" s="79"/>
      <c r="N200" s="92"/>
      <c r="O200" s="196"/>
      <c r="Q200" s="195"/>
      <c r="R200" s="195"/>
      <c r="S200" s="195"/>
    </row>
    <row r="201" spans="1:19">
      <c r="A201" s="79"/>
      <c r="B201" s="79"/>
      <c r="C201" s="194"/>
      <c r="D201" s="194"/>
      <c r="E201" s="194"/>
      <c r="F201" s="194"/>
      <c r="G201" s="194"/>
      <c r="H201" s="194"/>
      <c r="I201" s="195"/>
      <c r="J201" s="79"/>
      <c r="K201" s="79"/>
      <c r="L201" s="92"/>
      <c r="M201" s="79"/>
      <c r="N201" s="92"/>
      <c r="O201" s="196"/>
      <c r="Q201" s="195"/>
      <c r="R201" s="195"/>
      <c r="S201" s="195"/>
    </row>
    <row r="202" spans="1:19">
      <c r="A202" s="79"/>
      <c r="B202" s="79"/>
      <c r="C202" s="194"/>
      <c r="D202" s="194"/>
      <c r="E202" s="194"/>
      <c r="F202" s="194"/>
      <c r="G202" s="194"/>
      <c r="H202" s="194"/>
      <c r="I202" s="195"/>
      <c r="J202" s="79"/>
      <c r="K202" s="79"/>
      <c r="L202" s="92"/>
      <c r="M202" s="79"/>
      <c r="N202" s="92"/>
      <c r="O202" s="196"/>
      <c r="Q202" s="195"/>
      <c r="R202" s="195"/>
      <c r="S202" s="195"/>
    </row>
    <row r="203" spans="1:19">
      <c r="A203" s="79"/>
      <c r="B203" s="79"/>
      <c r="C203" s="194"/>
      <c r="D203" s="194"/>
      <c r="E203" s="194"/>
      <c r="F203" s="194"/>
      <c r="G203" s="194"/>
      <c r="H203" s="194"/>
      <c r="I203" s="195"/>
      <c r="J203" s="79"/>
      <c r="K203" s="79"/>
      <c r="L203" s="92"/>
      <c r="M203" s="79"/>
      <c r="N203" s="92"/>
      <c r="O203" s="196"/>
      <c r="Q203" s="195"/>
      <c r="R203" s="195"/>
      <c r="S203" s="195"/>
    </row>
    <row r="204" spans="1:19">
      <c r="A204" s="79"/>
      <c r="B204" s="79"/>
      <c r="C204" s="194"/>
      <c r="D204" s="194"/>
      <c r="E204" s="194"/>
      <c r="F204" s="194"/>
      <c r="G204" s="194"/>
      <c r="H204" s="194"/>
      <c r="I204" s="195"/>
      <c r="J204" s="79"/>
      <c r="K204" s="79"/>
      <c r="L204" s="92"/>
      <c r="M204" s="79"/>
      <c r="N204" s="92"/>
      <c r="O204" s="196"/>
      <c r="Q204" s="195"/>
      <c r="R204" s="195"/>
      <c r="S204" s="195"/>
    </row>
    <row r="205" spans="1:19">
      <c r="A205" s="79"/>
      <c r="B205" s="79"/>
      <c r="C205" s="194"/>
      <c r="D205" s="194"/>
      <c r="E205" s="194"/>
      <c r="F205" s="194"/>
      <c r="G205" s="194"/>
      <c r="H205" s="194"/>
      <c r="I205" s="195"/>
      <c r="J205" s="79"/>
      <c r="K205" s="79"/>
      <c r="L205" s="92"/>
      <c r="M205" s="79"/>
      <c r="N205" s="92"/>
      <c r="O205" s="196"/>
      <c r="Q205" s="195"/>
      <c r="R205" s="195"/>
      <c r="S205" s="195"/>
    </row>
    <row r="206" spans="1:19">
      <c r="A206" s="79"/>
      <c r="B206" s="79"/>
      <c r="C206" s="194"/>
      <c r="D206" s="194"/>
      <c r="E206" s="194"/>
      <c r="F206" s="194"/>
      <c r="G206" s="194"/>
      <c r="H206" s="194"/>
      <c r="I206" s="195"/>
      <c r="J206" s="79"/>
      <c r="K206" s="79"/>
      <c r="L206" s="92"/>
      <c r="M206" s="79"/>
      <c r="N206" s="92"/>
      <c r="O206" s="196"/>
      <c r="Q206" s="195"/>
      <c r="R206" s="195"/>
      <c r="S206" s="195"/>
    </row>
    <row r="207" spans="1:19">
      <c r="A207" s="79"/>
      <c r="B207" s="79"/>
      <c r="C207" s="194"/>
      <c r="D207" s="194"/>
      <c r="E207" s="194"/>
      <c r="F207" s="194"/>
      <c r="G207" s="194"/>
      <c r="H207" s="194"/>
      <c r="I207" s="195"/>
      <c r="J207" s="79"/>
      <c r="K207" s="79"/>
      <c r="L207" s="92"/>
      <c r="M207" s="79"/>
      <c r="N207" s="92"/>
      <c r="O207" s="196"/>
      <c r="Q207" s="195"/>
      <c r="R207" s="195"/>
      <c r="S207" s="195"/>
    </row>
    <row r="208" spans="1:19">
      <c r="A208" s="79"/>
      <c r="B208" s="79"/>
      <c r="C208" s="194"/>
      <c r="D208" s="194"/>
      <c r="E208" s="194"/>
      <c r="F208" s="194"/>
      <c r="G208" s="194"/>
      <c r="H208" s="194"/>
      <c r="I208" s="195"/>
      <c r="J208" s="79"/>
      <c r="K208" s="79"/>
      <c r="L208" s="92"/>
      <c r="M208" s="79"/>
      <c r="N208" s="92"/>
      <c r="O208" s="196"/>
      <c r="Q208" s="195"/>
      <c r="R208" s="195"/>
      <c r="S208" s="195"/>
    </row>
    <row r="209" spans="1:19">
      <c r="A209" s="79"/>
      <c r="B209" s="79"/>
      <c r="C209" s="194"/>
      <c r="D209" s="194"/>
      <c r="E209" s="194"/>
      <c r="F209" s="194"/>
      <c r="G209" s="194"/>
      <c r="H209" s="194"/>
      <c r="I209" s="195"/>
      <c r="J209" s="79"/>
      <c r="K209" s="79"/>
      <c r="L209" s="92"/>
      <c r="M209" s="79"/>
      <c r="N209" s="92"/>
      <c r="O209" s="196"/>
      <c r="Q209" s="195"/>
      <c r="R209" s="195"/>
      <c r="S209" s="195"/>
    </row>
    <row r="210" spans="1:19">
      <c r="A210" s="79"/>
      <c r="B210" s="79"/>
      <c r="C210" s="194"/>
      <c r="D210" s="194"/>
      <c r="E210" s="194"/>
      <c r="F210" s="194"/>
      <c r="G210" s="194"/>
      <c r="H210" s="194"/>
      <c r="I210" s="195"/>
      <c r="J210" s="79"/>
      <c r="K210" s="79"/>
      <c r="L210" s="92"/>
      <c r="M210" s="79"/>
      <c r="N210" s="92"/>
      <c r="O210" s="196"/>
      <c r="Q210" s="195"/>
      <c r="R210" s="195"/>
      <c r="S210" s="195"/>
    </row>
    <row r="211" spans="1:19">
      <c r="A211" s="79"/>
      <c r="B211" s="79"/>
      <c r="C211" s="194"/>
      <c r="D211" s="194"/>
      <c r="E211" s="194"/>
      <c r="F211" s="194"/>
      <c r="G211" s="194"/>
      <c r="H211" s="194"/>
      <c r="I211" s="195"/>
      <c r="J211" s="79"/>
      <c r="K211" s="79"/>
      <c r="L211" s="92"/>
      <c r="M211" s="79"/>
      <c r="N211" s="92"/>
      <c r="O211" s="196"/>
      <c r="Q211" s="195"/>
      <c r="R211" s="195"/>
      <c r="S211" s="195"/>
    </row>
    <row r="212" spans="1:19">
      <c r="A212" s="79"/>
      <c r="B212" s="79"/>
      <c r="C212" s="194"/>
      <c r="D212" s="194"/>
      <c r="E212" s="194"/>
      <c r="F212" s="194"/>
      <c r="G212" s="194"/>
      <c r="H212" s="194"/>
      <c r="I212" s="195"/>
      <c r="J212" s="79"/>
      <c r="K212" s="79"/>
      <c r="L212" s="92"/>
      <c r="M212" s="79"/>
      <c r="N212" s="92"/>
      <c r="O212" s="196"/>
      <c r="Q212" s="195"/>
      <c r="R212" s="195"/>
      <c r="S212" s="195"/>
    </row>
    <row r="213" spans="1:19">
      <c r="A213" s="79"/>
      <c r="B213" s="79"/>
      <c r="C213" s="194"/>
      <c r="D213" s="194"/>
      <c r="E213" s="194"/>
      <c r="F213" s="194"/>
      <c r="G213" s="194"/>
      <c r="H213" s="194"/>
      <c r="I213" s="195"/>
      <c r="J213" s="79"/>
      <c r="K213" s="79"/>
      <c r="L213" s="92"/>
      <c r="M213" s="79"/>
      <c r="N213" s="92"/>
      <c r="O213" s="196"/>
      <c r="Q213" s="195"/>
      <c r="R213" s="195"/>
      <c r="S213" s="195"/>
    </row>
    <row r="214" spans="1:19">
      <c r="A214" s="79"/>
      <c r="B214" s="79"/>
      <c r="C214" s="194"/>
      <c r="D214" s="194"/>
      <c r="E214" s="194"/>
      <c r="F214" s="194"/>
      <c r="G214" s="194"/>
      <c r="H214" s="194"/>
      <c r="I214" s="195"/>
      <c r="J214" s="79"/>
      <c r="K214" s="79"/>
      <c r="L214" s="92"/>
      <c r="M214" s="79"/>
      <c r="N214" s="92"/>
      <c r="O214" s="196"/>
      <c r="Q214" s="195"/>
      <c r="R214" s="195"/>
      <c r="S214" s="195"/>
    </row>
    <row r="215" spans="1:19">
      <c r="A215" s="79"/>
      <c r="B215" s="79"/>
      <c r="C215" s="194"/>
      <c r="D215" s="194"/>
      <c r="E215" s="194"/>
      <c r="F215" s="194"/>
      <c r="G215" s="194"/>
      <c r="H215" s="194"/>
      <c r="I215" s="195"/>
      <c r="J215" s="79"/>
      <c r="K215" s="79"/>
      <c r="L215" s="92"/>
      <c r="M215" s="79"/>
      <c r="N215" s="92"/>
      <c r="O215" s="196"/>
      <c r="Q215" s="195"/>
      <c r="R215" s="195"/>
      <c r="S215" s="195"/>
    </row>
    <row r="216" spans="1:19">
      <c r="A216" s="79"/>
      <c r="B216" s="79"/>
      <c r="C216" s="194"/>
      <c r="D216" s="194"/>
      <c r="E216" s="194"/>
      <c r="F216" s="194"/>
      <c r="G216" s="194"/>
      <c r="H216" s="194"/>
      <c r="I216" s="195"/>
      <c r="J216" s="79"/>
      <c r="K216" s="79"/>
      <c r="L216" s="92"/>
      <c r="M216" s="79"/>
      <c r="N216" s="92"/>
      <c r="O216" s="196"/>
      <c r="Q216" s="195"/>
      <c r="R216" s="195"/>
      <c r="S216" s="195"/>
    </row>
    <row r="217" spans="1:19">
      <c r="A217" s="79"/>
      <c r="B217" s="79"/>
      <c r="C217" s="194"/>
      <c r="D217" s="194"/>
      <c r="E217" s="194"/>
      <c r="F217" s="194"/>
      <c r="G217" s="194"/>
      <c r="H217" s="194"/>
      <c r="I217" s="195"/>
      <c r="J217" s="79"/>
      <c r="K217" s="79"/>
      <c r="L217" s="92"/>
      <c r="M217" s="79"/>
      <c r="N217" s="92"/>
      <c r="O217" s="196"/>
      <c r="Q217" s="195"/>
      <c r="R217" s="195"/>
      <c r="S217" s="195"/>
    </row>
    <row r="218" spans="1:19">
      <c r="A218" s="79"/>
      <c r="B218" s="79"/>
      <c r="C218" s="194"/>
      <c r="D218" s="194"/>
      <c r="E218" s="194"/>
      <c r="F218" s="194"/>
      <c r="G218" s="194"/>
      <c r="H218" s="194"/>
      <c r="I218" s="195"/>
      <c r="J218" s="79"/>
      <c r="K218" s="79"/>
      <c r="L218" s="92"/>
      <c r="M218" s="79"/>
      <c r="N218" s="92"/>
      <c r="O218" s="196"/>
      <c r="Q218" s="195"/>
      <c r="R218" s="195"/>
      <c r="S218" s="195"/>
    </row>
    <row r="219" spans="1:19">
      <c r="A219" s="79"/>
      <c r="B219" s="79"/>
      <c r="C219" s="194"/>
      <c r="D219" s="194"/>
      <c r="E219" s="194"/>
      <c r="F219" s="194"/>
      <c r="G219" s="194"/>
      <c r="H219" s="194"/>
      <c r="I219" s="195"/>
      <c r="J219" s="79"/>
      <c r="K219" s="79"/>
      <c r="L219" s="92"/>
      <c r="M219" s="79"/>
      <c r="N219" s="92"/>
      <c r="O219" s="196"/>
      <c r="Q219" s="195"/>
      <c r="R219" s="195"/>
      <c r="S219" s="195"/>
    </row>
    <row r="220" spans="1:19">
      <c r="A220" s="79"/>
      <c r="B220" s="79"/>
      <c r="C220" s="194"/>
      <c r="D220" s="194"/>
      <c r="E220" s="194"/>
      <c r="F220" s="194"/>
      <c r="G220" s="194"/>
      <c r="H220" s="194"/>
      <c r="I220" s="195"/>
      <c r="J220" s="79"/>
      <c r="K220" s="79"/>
      <c r="L220" s="92"/>
      <c r="M220" s="79"/>
      <c r="N220" s="92"/>
      <c r="O220" s="196"/>
      <c r="Q220" s="195"/>
      <c r="R220" s="195"/>
      <c r="S220" s="195"/>
    </row>
    <row r="221" spans="1:19">
      <c r="A221" s="79"/>
      <c r="B221" s="79"/>
      <c r="C221" s="194"/>
      <c r="D221" s="194"/>
      <c r="E221" s="194"/>
      <c r="F221" s="194"/>
      <c r="G221" s="194"/>
      <c r="H221" s="194"/>
      <c r="I221" s="195"/>
      <c r="J221" s="79"/>
      <c r="K221" s="79"/>
      <c r="L221" s="92"/>
      <c r="M221" s="79"/>
      <c r="N221" s="92"/>
      <c r="O221" s="196"/>
      <c r="Q221" s="195"/>
      <c r="R221" s="195"/>
      <c r="S221" s="195"/>
    </row>
    <row r="222" spans="1:19">
      <c r="A222" s="79"/>
      <c r="B222" s="79"/>
      <c r="C222" s="194"/>
      <c r="D222" s="194"/>
      <c r="E222" s="194"/>
      <c r="F222" s="194"/>
      <c r="G222" s="194"/>
      <c r="H222" s="194"/>
      <c r="I222" s="195"/>
      <c r="J222" s="79"/>
      <c r="K222" s="79"/>
      <c r="L222" s="92"/>
      <c r="M222" s="79"/>
      <c r="N222" s="92"/>
      <c r="O222" s="196"/>
      <c r="Q222" s="195"/>
      <c r="R222" s="195"/>
      <c r="S222" s="195"/>
    </row>
    <row r="223" spans="1:19">
      <c r="A223" s="79"/>
      <c r="B223" s="79"/>
      <c r="C223" s="194"/>
      <c r="D223" s="194"/>
      <c r="E223" s="194"/>
      <c r="F223" s="194"/>
      <c r="G223" s="194"/>
      <c r="H223" s="194"/>
      <c r="I223" s="195"/>
      <c r="J223" s="79"/>
      <c r="K223" s="79"/>
      <c r="L223" s="92"/>
      <c r="M223" s="79"/>
      <c r="N223" s="92"/>
      <c r="O223" s="196"/>
      <c r="Q223" s="195"/>
      <c r="R223" s="195"/>
      <c r="S223" s="195"/>
    </row>
    <row r="224" spans="1:19">
      <c r="A224" s="79"/>
      <c r="B224" s="79"/>
      <c r="C224" s="194"/>
      <c r="D224" s="194"/>
      <c r="E224" s="194"/>
      <c r="F224" s="194"/>
      <c r="G224" s="194"/>
      <c r="H224" s="194"/>
      <c r="I224" s="195"/>
      <c r="J224" s="79"/>
      <c r="K224" s="79"/>
      <c r="L224" s="92"/>
      <c r="M224" s="79"/>
      <c r="N224" s="92"/>
      <c r="O224" s="196"/>
      <c r="Q224" s="195"/>
      <c r="R224" s="195"/>
      <c r="S224" s="195"/>
    </row>
    <row r="225" spans="1:19">
      <c r="A225" s="79"/>
      <c r="B225" s="79"/>
      <c r="C225" s="194"/>
      <c r="D225" s="194"/>
      <c r="E225" s="194"/>
      <c r="F225" s="194"/>
      <c r="G225" s="194"/>
      <c r="H225" s="194"/>
      <c r="I225" s="195"/>
      <c r="J225" s="79"/>
      <c r="K225" s="79"/>
      <c r="L225" s="92"/>
      <c r="M225" s="79"/>
      <c r="N225" s="92"/>
      <c r="O225" s="196"/>
      <c r="Q225" s="195"/>
      <c r="R225" s="195"/>
      <c r="S225" s="195"/>
    </row>
    <row r="226" spans="1:19">
      <c r="A226" s="79"/>
      <c r="B226" s="79"/>
      <c r="C226" s="194"/>
      <c r="D226" s="194"/>
      <c r="E226" s="194"/>
      <c r="F226" s="194"/>
      <c r="G226" s="194"/>
      <c r="H226" s="194"/>
      <c r="I226" s="195"/>
      <c r="J226" s="79"/>
      <c r="K226" s="79"/>
      <c r="L226" s="92"/>
      <c r="M226" s="79"/>
      <c r="N226" s="92"/>
      <c r="O226" s="196"/>
      <c r="Q226" s="195"/>
      <c r="R226" s="195"/>
      <c r="S226" s="195"/>
    </row>
    <row r="227" spans="1:19">
      <c r="A227" s="79"/>
      <c r="B227" s="79"/>
      <c r="C227" s="194"/>
      <c r="D227" s="194"/>
      <c r="E227" s="194"/>
      <c r="F227" s="194"/>
      <c r="G227" s="194"/>
      <c r="H227" s="194"/>
      <c r="I227" s="195"/>
      <c r="J227" s="79"/>
      <c r="K227" s="79"/>
      <c r="L227" s="92"/>
      <c r="M227" s="79"/>
      <c r="N227" s="92"/>
      <c r="O227" s="196"/>
      <c r="Q227" s="195"/>
      <c r="R227" s="195"/>
      <c r="S227" s="195"/>
    </row>
    <row r="228" spans="1:19">
      <c r="A228" s="79"/>
      <c r="B228" s="79"/>
      <c r="C228" s="194"/>
      <c r="D228" s="194"/>
      <c r="E228" s="194"/>
      <c r="F228" s="194"/>
      <c r="G228" s="194"/>
      <c r="H228" s="194"/>
      <c r="I228" s="195"/>
      <c r="J228" s="79"/>
      <c r="K228" s="79"/>
      <c r="L228" s="92"/>
      <c r="M228" s="79"/>
      <c r="N228" s="92"/>
      <c r="O228" s="196"/>
      <c r="Q228" s="195"/>
      <c r="R228" s="195"/>
      <c r="S228" s="195"/>
    </row>
    <row r="229" spans="1:19">
      <c r="A229" s="79"/>
      <c r="B229" s="79"/>
      <c r="C229" s="194"/>
      <c r="D229" s="194"/>
      <c r="E229" s="194"/>
      <c r="F229" s="194"/>
      <c r="G229" s="194"/>
      <c r="H229" s="194"/>
      <c r="I229" s="195"/>
      <c r="J229" s="79"/>
      <c r="K229" s="79"/>
      <c r="L229" s="92"/>
      <c r="M229" s="79"/>
      <c r="N229" s="92"/>
      <c r="O229" s="196"/>
      <c r="Q229" s="195"/>
      <c r="R229" s="195"/>
      <c r="S229" s="195"/>
    </row>
    <row r="230" spans="1:19">
      <c r="A230" s="79"/>
      <c r="B230" s="79"/>
      <c r="C230" s="194"/>
      <c r="D230" s="194"/>
      <c r="E230" s="194"/>
      <c r="F230" s="194"/>
      <c r="G230" s="194"/>
      <c r="H230" s="194"/>
      <c r="I230" s="195"/>
      <c r="J230" s="79"/>
      <c r="K230" s="79"/>
      <c r="L230" s="92"/>
      <c r="M230" s="79"/>
      <c r="N230" s="92"/>
      <c r="O230" s="196"/>
      <c r="Q230" s="195"/>
      <c r="R230" s="195"/>
      <c r="S230" s="195"/>
    </row>
    <row r="231" spans="1:19">
      <c r="A231" s="79"/>
      <c r="B231" s="79"/>
      <c r="C231" s="194"/>
      <c r="D231" s="194"/>
      <c r="E231" s="194"/>
      <c r="F231" s="194"/>
      <c r="G231" s="194"/>
      <c r="H231" s="194"/>
      <c r="I231" s="195"/>
      <c r="J231" s="79"/>
      <c r="K231" s="79"/>
      <c r="L231" s="92"/>
      <c r="M231" s="79"/>
      <c r="N231" s="92"/>
      <c r="O231" s="196"/>
      <c r="Q231" s="195"/>
      <c r="R231" s="195"/>
      <c r="S231" s="195"/>
    </row>
    <row r="232" spans="1:19">
      <c r="A232" s="79"/>
      <c r="B232" s="79"/>
      <c r="C232" s="194"/>
      <c r="D232" s="194"/>
      <c r="E232" s="194"/>
      <c r="F232" s="194"/>
      <c r="G232" s="194"/>
      <c r="H232" s="194"/>
      <c r="I232" s="195"/>
      <c r="J232" s="79"/>
      <c r="K232" s="79"/>
      <c r="L232" s="92"/>
      <c r="M232" s="79"/>
      <c r="N232" s="92"/>
      <c r="O232" s="196"/>
      <c r="Q232" s="195"/>
      <c r="R232" s="195"/>
      <c r="S232" s="195"/>
    </row>
    <row r="233" spans="1:19">
      <c r="A233" s="79"/>
      <c r="B233" s="79"/>
      <c r="C233" s="194"/>
      <c r="D233" s="194"/>
      <c r="E233" s="194"/>
      <c r="F233" s="194"/>
      <c r="G233" s="194"/>
      <c r="H233" s="194"/>
      <c r="I233" s="195"/>
      <c r="J233" s="79"/>
      <c r="K233" s="79"/>
      <c r="L233" s="92"/>
      <c r="M233" s="79"/>
      <c r="N233" s="92"/>
      <c r="O233" s="196"/>
      <c r="Q233" s="195"/>
      <c r="R233" s="195"/>
      <c r="S233" s="195"/>
    </row>
    <row r="234" spans="1:19">
      <c r="A234" s="79"/>
      <c r="B234" s="79"/>
      <c r="C234" s="194"/>
      <c r="D234" s="194"/>
      <c r="E234" s="194"/>
      <c r="F234" s="194"/>
      <c r="G234" s="194"/>
      <c r="H234" s="194"/>
      <c r="I234" s="195"/>
      <c r="J234" s="79"/>
      <c r="K234" s="79"/>
      <c r="L234" s="92"/>
      <c r="M234" s="79"/>
      <c r="N234" s="92"/>
      <c r="O234" s="196"/>
      <c r="Q234" s="195"/>
      <c r="R234" s="195"/>
      <c r="S234" s="195"/>
    </row>
    <row r="235" spans="1:19">
      <c r="A235" s="79"/>
      <c r="B235" s="79"/>
      <c r="C235" s="194"/>
      <c r="D235" s="194"/>
      <c r="E235" s="194"/>
      <c r="F235" s="194"/>
      <c r="G235" s="194"/>
      <c r="H235" s="194"/>
      <c r="I235" s="195"/>
      <c r="J235" s="79"/>
      <c r="K235" s="79"/>
      <c r="L235" s="92"/>
      <c r="M235" s="79"/>
      <c r="N235" s="92"/>
      <c r="O235" s="196"/>
      <c r="Q235" s="195"/>
      <c r="R235" s="195"/>
      <c r="S235" s="195"/>
    </row>
    <row r="236" spans="1:19">
      <c r="A236" s="79"/>
      <c r="B236" s="79"/>
      <c r="C236" s="194"/>
      <c r="D236" s="194"/>
      <c r="E236" s="194"/>
      <c r="F236" s="194"/>
      <c r="G236" s="194"/>
      <c r="H236" s="194"/>
      <c r="I236" s="195"/>
      <c r="J236" s="79"/>
      <c r="K236" s="79"/>
      <c r="L236" s="92"/>
      <c r="M236" s="79"/>
      <c r="N236" s="92"/>
      <c r="O236" s="196"/>
      <c r="Q236" s="195"/>
      <c r="R236" s="195"/>
      <c r="S236" s="195"/>
    </row>
    <row r="237" spans="1:19">
      <c r="A237" s="79"/>
      <c r="B237" s="79"/>
      <c r="C237" s="194"/>
      <c r="D237" s="194"/>
      <c r="E237" s="194"/>
      <c r="F237" s="194"/>
      <c r="G237" s="194"/>
      <c r="H237" s="194"/>
      <c r="I237" s="195"/>
      <c r="J237" s="79"/>
      <c r="K237" s="79"/>
      <c r="L237" s="92"/>
      <c r="M237" s="79"/>
      <c r="N237" s="92"/>
      <c r="O237" s="196"/>
      <c r="Q237" s="195"/>
      <c r="R237" s="195"/>
      <c r="S237" s="195"/>
    </row>
    <row r="238" spans="1:19">
      <c r="A238" s="79"/>
      <c r="B238" s="79"/>
      <c r="C238" s="194"/>
      <c r="D238" s="194"/>
      <c r="E238" s="194"/>
      <c r="F238" s="194"/>
      <c r="G238" s="194"/>
      <c r="H238" s="194"/>
      <c r="I238" s="195"/>
      <c r="J238" s="79"/>
      <c r="K238" s="79"/>
      <c r="L238" s="92"/>
      <c r="M238" s="79"/>
      <c r="N238" s="92"/>
      <c r="O238" s="196"/>
      <c r="Q238" s="195"/>
      <c r="R238" s="195"/>
      <c r="S238" s="195"/>
    </row>
    <row r="239" spans="1:19">
      <c r="A239" s="79"/>
      <c r="B239" s="79"/>
      <c r="C239" s="194"/>
      <c r="D239" s="194"/>
      <c r="E239" s="194"/>
      <c r="F239" s="194"/>
      <c r="G239" s="194"/>
      <c r="H239" s="194"/>
      <c r="I239" s="195"/>
      <c r="J239" s="79"/>
      <c r="K239" s="79"/>
      <c r="L239" s="92"/>
      <c r="M239" s="79"/>
      <c r="N239" s="92"/>
      <c r="O239" s="196"/>
      <c r="Q239" s="195"/>
      <c r="R239" s="195"/>
      <c r="S239" s="195"/>
    </row>
    <row r="240" spans="1:19">
      <c r="A240" s="79"/>
      <c r="B240" s="79"/>
      <c r="C240" s="194"/>
      <c r="D240" s="194"/>
      <c r="E240" s="194"/>
      <c r="F240" s="194"/>
      <c r="G240" s="194"/>
      <c r="H240" s="194"/>
      <c r="I240" s="195"/>
      <c r="J240" s="79"/>
      <c r="K240" s="79"/>
      <c r="L240" s="92"/>
      <c r="M240" s="79"/>
      <c r="N240" s="92"/>
      <c r="O240" s="196"/>
      <c r="Q240" s="195"/>
      <c r="R240" s="195"/>
      <c r="S240" s="195"/>
    </row>
    <row r="241" spans="1:19">
      <c r="A241" s="79"/>
      <c r="B241" s="79"/>
      <c r="C241" s="194"/>
      <c r="D241" s="194"/>
      <c r="E241" s="194"/>
      <c r="F241" s="194"/>
      <c r="G241" s="194"/>
      <c r="H241" s="194"/>
      <c r="I241" s="195"/>
      <c r="J241" s="79"/>
      <c r="K241" s="79"/>
      <c r="L241" s="92"/>
      <c r="M241" s="79"/>
      <c r="N241" s="92"/>
      <c r="O241" s="196"/>
      <c r="Q241" s="195"/>
      <c r="R241" s="195"/>
      <c r="S241" s="195"/>
    </row>
    <row r="242" spans="1:19">
      <c r="A242" s="79"/>
      <c r="B242" s="79"/>
      <c r="C242" s="194"/>
      <c r="D242" s="194"/>
      <c r="E242" s="194"/>
      <c r="F242" s="194"/>
      <c r="G242" s="194"/>
      <c r="H242" s="194"/>
      <c r="I242" s="195"/>
      <c r="J242" s="79"/>
      <c r="K242" s="79"/>
      <c r="L242" s="92"/>
      <c r="M242" s="79"/>
      <c r="N242" s="92"/>
      <c r="O242" s="196"/>
      <c r="Q242" s="195"/>
      <c r="R242" s="195"/>
      <c r="S242" s="195"/>
    </row>
    <row r="243" spans="1:19">
      <c r="A243" s="79"/>
      <c r="B243" s="79"/>
      <c r="C243" s="194"/>
      <c r="D243" s="194"/>
      <c r="E243" s="194"/>
      <c r="F243" s="194"/>
      <c r="G243" s="194"/>
      <c r="H243" s="194"/>
      <c r="I243" s="195"/>
      <c r="J243" s="79"/>
      <c r="K243" s="79"/>
      <c r="L243" s="92"/>
      <c r="M243" s="79"/>
      <c r="N243" s="92"/>
      <c r="O243" s="196"/>
      <c r="Q243" s="195"/>
      <c r="R243" s="195"/>
      <c r="S243" s="195"/>
    </row>
    <row r="244" spans="1:19">
      <c r="A244" s="79"/>
      <c r="B244" s="79"/>
      <c r="C244" s="194"/>
      <c r="D244" s="194"/>
      <c r="E244" s="194"/>
      <c r="F244" s="194"/>
      <c r="G244" s="194"/>
      <c r="H244" s="194"/>
      <c r="I244" s="195"/>
      <c r="J244" s="79"/>
      <c r="K244" s="79"/>
      <c r="L244" s="92"/>
      <c r="M244" s="79"/>
      <c r="N244" s="92"/>
      <c r="O244" s="196"/>
      <c r="Q244" s="195"/>
      <c r="R244" s="195"/>
      <c r="S244" s="195"/>
    </row>
    <row r="245" spans="1:19">
      <c r="A245" s="79"/>
      <c r="B245" s="79"/>
      <c r="C245" s="194"/>
      <c r="D245" s="194"/>
      <c r="E245" s="194"/>
      <c r="F245" s="194"/>
      <c r="G245" s="194"/>
      <c r="H245" s="194"/>
      <c r="I245" s="195"/>
      <c r="J245" s="79"/>
      <c r="K245" s="79"/>
      <c r="L245" s="92"/>
      <c r="M245" s="79"/>
      <c r="N245" s="92"/>
      <c r="O245" s="196"/>
      <c r="Q245" s="195"/>
      <c r="R245" s="195"/>
      <c r="S245" s="195"/>
    </row>
    <row r="246" spans="1:19">
      <c r="A246" s="79"/>
      <c r="B246" s="79"/>
      <c r="C246" s="194"/>
      <c r="D246" s="194"/>
      <c r="E246" s="194"/>
      <c r="F246" s="194"/>
      <c r="G246" s="194"/>
      <c r="H246" s="194"/>
      <c r="I246" s="195"/>
      <c r="J246" s="79"/>
      <c r="K246" s="79"/>
      <c r="L246" s="92"/>
      <c r="M246" s="79"/>
      <c r="N246" s="92"/>
      <c r="O246" s="196"/>
      <c r="Q246" s="195"/>
      <c r="R246" s="195"/>
      <c r="S246" s="195"/>
    </row>
    <row r="247" spans="1:19">
      <c r="A247" s="79"/>
      <c r="B247" s="79"/>
      <c r="C247" s="194"/>
      <c r="D247" s="194"/>
      <c r="E247" s="194"/>
      <c r="F247" s="194"/>
      <c r="G247" s="194"/>
      <c r="H247" s="194"/>
      <c r="I247" s="195"/>
      <c r="J247" s="79"/>
      <c r="K247" s="79"/>
      <c r="L247" s="92"/>
      <c r="M247" s="79"/>
      <c r="N247" s="92"/>
      <c r="O247" s="196"/>
      <c r="Q247" s="195"/>
      <c r="R247" s="195"/>
      <c r="S247" s="195"/>
    </row>
    <row r="248" spans="1:19">
      <c r="A248" s="79"/>
      <c r="B248" s="79"/>
      <c r="C248" s="194"/>
      <c r="D248" s="194"/>
      <c r="E248" s="194"/>
      <c r="F248" s="194"/>
      <c r="G248" s="194"/>
      <c r="H248" s="194"/>
      <c r="I248" s="195"/>
      <c r="J248" s="79"/>
      <c r="K248" s="79"/>
      <c r="L248" s="92"/>
      <c r="M248" s="79"/>
      <c r="N248" s="92"/>
      <c r="O248" s="196"/>
      <c r="Q248" s="195"/>
      <c r="R248" s="195"/>
      <c r="S248" s="195"/>
    </row>
    <row r="249" spans="1:19">
      <c r="A249" s="79"/>
      <c r="B249" s="79"/>
      <c r="C249" s="194"/>
      <c r="D249" s="194"/>
      <c r="E249" s="194"/>
      <c r="F249" s="194"/>
      <c r="G249" s="194"/>
      <c r="H249" s="194"/>
      <c r="I249" s="195"/>
      <c r="J249" s="79"/>
      <c r="K249" s="79"/>
      <c r="L249" s="92"/>
      <c r="M249" s="79"/>
      <c r="N249" s="92"/>
      <c r="O249" s="196"/>
      <c r="Q249" s="195"/>
      <c r="R249" s="195"/>
      <c r="S249" s="195"/>
    </row>
    <row r="250" spans="1:19">
      <c r="A250" s="79"/>
      <c r="B250" s="79"/>
      <c r="C250" s="194"/>
      <c r="D250" s="194"/>
      <c r="E250" s="194"/>
      <c r="F250" s="194"/>
      <c r="G250" s="194"/>
      <c r="H250" s="194"/>
      <c r="I250" s="195"/>
      <c r="J250" s="79"/>
      <c r="K250" s="79"/>
      <c r="L250" s="92"/>
      <c r="M250" s="79"/>
      <c r="N250" s="92"/>
      <c r="O250" s="196"/>
      <c r="Q250" s="195"/>
      <c r="R250" s="195"/>
      <c r="S250" s="195"/>
    </row>
    <row r="251" spans="1:19">
      <c r="A251" s="79"/>
      <c r="B251" s="79"/>
      <c r="C251" s="194"/>
      <c r="D251" s="194"/>
      <c r="E251" s="194"/>
      <c r="F251" s="194"/>
      <c r="G251" s="194"/>
      <c r="H251" s="194"/>
      <c r="I251" s="195"/>
      <c r="J251" s="79"/>
      <c r="K251" s="79"/>
      <c r="L251" s="92"/>
      <c r="M251" s="79"/>
      <c r="N251" s="92"/>
      <c r="O251" s="196"/>
      <c r="Q251" s="195"/>
      <c r="R251" s="195"/>
      <c r="S251" s="195"/>
    </row>
    <row r="252" spans="1:19">
      <c r="A252" s="79"/>
      <c r="B252" s="79"/>
      <c r="C252" s="194"/>
      <c r="D252" s="194"/>
      <c r="E252" s="194"/>
      <c r="F252" s="194"/>
      <c r="G252" s="194"/>
      <c r="H252" s="194"/>
      <c r="I252" s="195"/>
      <c r="J252" s="79"/>
      <c r="K252" s="79"/>
      <c r="L252" s="92"/>
      <c r="M252" s="79"/>
      <c r="N252" s="92"/>
      <c r="O252" s="196"/>
      <c r="Q252" s="195"/>
      <c r="R252" s="195"/>
      <c r="S252" s="195"/>
    </row>
    <row r="253" spans="1:19">
      <c r="A253" s="79"/>
      <c r="B253" s="79"/>
      <c r="C253" s="194"/>
      <c r="D253" s="194"/>
      <c r="E253" s="194"/>
      <c r="F253" s="194"/>
      <c r="G253" s="194"/>
      <c r="H253" s="194"/>
      <c r="I253" s="195"/>
      <c r="J253" s="79"/>
      <c r="K253" s="79"/>
      <c r="L253" s="92"/>
      <c r="M253" s="79"/>
      <c r="N253" s="92"/>
      <c r="O253" s="196"/>
      <c r="Q253" s="195"/>
      <c r="R253" s="195"/>
      <c r="S253" s="195"/>
    </row>
    <row r="254" spans="1:19">
      <c r="A254" s="79"/>
      <c r="B254" s="79"/>
      <c r="C254" s="194"/>
      <c r="D254" s="194"/>
      <c r="E254" s="194"/>
      <c r="F254" s="194"/>
      <c r="G254" s="194"/>
      <c r="H254" s="194"/>
      <c r="I254" s="195"/>
      <c r="J254" s="79"/>
      <c r="K254" s="79"/>
      <c r="L254" s="92"/>
      <c r="M254" s="79"/>
      <c r="N254" s="92"/>
      <c r="O254" s="196"/>
      <c r="Q254" s="195"/>
      <c r="R254" s="195"/>
      <c r="S254" s="195"/>
    </row>
    <row r="255" spans="1:19">
      <c r="A255" s="79"/>
      <c r="B255" s="79"/>
      <c r="C255" s="194"/>
      <c r="D255" s="194"/>
      <c r="E255" s="194"/>
      <c r="F255" s="194"/>
      <c r="G255" s="194"/>
      <c r="H255" s="194"/>
      <c r="I255" s="195"/>
      <c r="J255" s="79"/>
      <c r="K255" s="79"/>
      <c r="L255" s="92"/>
      <c r="M255" s="79"/>
      <c r="N255" s="92"/>
      <c r="O255" s="196"/>
      <c r="Q255" s="195"/>
      <c r="R255" s="195"/>
      <c r="S255" s="195"/>
    </row>
    <row r="256" spans="1:19">
      <c r="A256" s="79"/>
      <c r="B256" s="79"/>
      <c r="C256" s="194"/>
      <c r="D256" s="194"/>
      <c r="E256" s="194"/>
      <c r="F256" s="194"/>
      <c r="G256" s="194"/>
      <c r="H256" s="194"/>
      <c r="I256" s="195"/>
      <c r="J256" s="79"/>
      <c r="K256" s="79"/>
      <c r="L256" s="92"/>
      <c r="M256" s="79"/>
      <c r="N256" s="92"/>
      <c r="O256" s="196"/>
      <c r="Q256" s="195"/>
      <c r="R256" s="195"/>
      <c r="S256" s="195"/>
    </row>
    <row r="257" spans="1:19">
      <c r="A257" s="79"/>
      <c r="B257" s="79"/>
      <c r="C257" s="194"/>
      <c r="D257" s="194"/>
      <c r="E257" s="194"/>
      <c r="F257" s="194"/>
      <c r="G257" s="194"/>
      <c r="H257" s="194"/>
      <c r="I257" s="195"/>
      <c r="J257" s="79"/>
      <c r="K257" s="79"/>
      <c r="L257" s="92"/>
      <c r="M257" s="79"/>
      <c r="N257" s="92"/>
      <c r="O257" s="196"/>
      <c r="Q257" s="195"/>
      <c r="R257" s="195"/>
      <c r="S257" s="195"/>
    </row>
    <row r="258" spans="1:19">
      <c r="A258" s="79"/>
      <c r="B258" s="79"/>
      <c r="C258" s="194"/>
      <c r="D258" s="194"/>
      <c r="E258" s="194"/>
      <c r="F258" s="194"/>
      <c r="G258" s="194"/>
      <c r="H258" s="194"/>
      <c r="I258" s="195"/>
      <c r="J258" s="79"/>
      <c r="K258" s="79"/>
      <c r="L258" s="92"/>
      <c r="M258" s="79"/>
      <c r="N258" s="92"/>
      <c r="O258" s="196"/>
      <c r="Q258" s="195"/>
      <c r="R258" s="195"/>
      <c r="S258" s="195"/>
    </row>
    <row r="259" spans="1:19">
      <c r="A259" s="79"/>
      <c r="B259" s="79"/>
      <c r="C259" s="194"/>
      <c r="D259" s="194"/>
      <c r="E259" s="194"/>
      <c r="F259" s="194"/>
      <c r="G259" s="194"/>
      <c r="H259" s="194"/>
      <c r="I259" s="195"/>
      <c r="J259" s="79"/>
      <c r="K259" s="79"/>
      <c r="L259" s="92"/>
      <c r="M259" s="79"/>
      <c r="N259" s="92"/>
      <c r="O259" s="196"/>
      <c r="Q259" s="195"/>
      <c r="R259" s="195"/>
      <c r="S259" s="195"/>
    </row>
    <row r="260" spans="1:19">
      <c r="A260" s="79"/>
      <c r="B260" s="79"/>
      <c r="C260" s="194"/>
      <c r="D260" s="194"/>
      <c r="E260" s="194"/>
      <c r="F260" s="194"/>
      <c r="G260" s="194"/>
      <c r="H260" s="194"/>
      <c r="I260" s="195"/>
      <c r="J260" s="79"/>
      <c r="K260" s="79"/>
      <c r="L260" s="92"/>
      <c r="M260" s="79"/>
      <c r="N260" s="92"/>
      <c r="O260" s="196"/>
      <c r="Q260" s="195"/>
      <c r="R260" s="195"/>
      <c r="S260" s="195"/>
    </row>
    <row r="261" spans="1:19">
      <c r="A261" s="79"/>
      <c r="B261" s="79"/>
      <c r="C261" s="194"/>
      <c r="D261" s="194"/>
      <c r="E261" s="194"/>
      <c r="F261" s="194"/>
      <c r="G261" s="194"/>
      <c r="H261" s="194"/>
      <c r="I261" s="195"/>
      <c r="J261" s="79"/>
      <c r="K261" s="79"/>
      <c r="L261" s="92"/>
      <c r="M261" s="79"/>
      <c r="N261" s="92"/>
      <c r="O261" s="196"/>
      <c r="Q261" s="195"/>
      <c r="R261" s="195"/>
      <c r="S261" s="195"/>
    </row>
    <row r="262" spans="1:19">
      <c r="A262" s="79"/>
      <c r="B262" s="79"/>
      <c r="C262" s="194"/>
      <c r="D262" s="194"/>
      <c r="E262" s="194"/>
      <c r="F262" s="194"/>
      <c r="G262" s="194"/>
      <c r="H262" s="194"/>
      <c r="I262" s="195"/>
      <c r="J262" s="79"/>
      <c r="K262" s="79"/>
      <c r="L262" s="92"/>
      <c r="M262" s="79"/>
      <c r="N262" s="92"/>
      <c r="O262" s="196"/>
      <c r="Q262" s="195"/>
      <c r="R262" s="195"/>
      <c r="S262" s="195"/>
    </row>
    <row r="263" spans="1:19">
      <c r="A263" s="79"/>
      <c r="B263" s="79"/>
      <c r="C263" s="194"/>
      <c r="D263" s="194"/>
      <c r="E263" s="194"/>
      <c r="F263" s="194"/>
      <c r="G263" s="194"/>
      <c r="H263" s="194"/>
      <c r="I263" s="195"/>
      <c r="J263" s="79"/>
      <c r="K263" s="79"/>
      <c r="L263" s="92"/>
      <c r="M263" s="79"/>
      <c r="N263" s="92"/>
      <c r="O263" s="196"/>
      <c r="Q263" s="195"/>
      <c r="R263" s="195"/>
      <c r="S263" s="195"/>
    </row>
    <row r="264" spans="1:19">
      <c r="A264" s="79"/>
      <c r="B264" s="79"/>
      <c r="C264" s="194"/>
      <c r="D264" s="194"/>
      <c r="E264" s="194"/>
      <c r="F264" s="194"/>
      <c r="G264" s="194"/>
      <c r="H264" s="194"/>
      <c r="I264" s="195"/>
      <c r="J264" s="79"/>
      <c r="K264" s="79"/>
      <c r="L264" s="92"/>
      <c r="M264" s="79"/>
      <c r="N264" s="92"/>
      <c r="O264" s="196"/>
      <c r="Q264" s="195"/>
      <c r="R264" s="195"/>
      <c r="S264" s="195"/>
    </row>
    <row r="265" spans="1:19">
      <c r="A265" s="79"/>
      <c r="B265" s="79"/>
      <c r="C265" s="194"/>
      <c r="D265" s="194"/>
      <c r="E265" s="194"/>
      <c r="F265" s="194"/>
      <c r="G265" s="194"/>
      <c r="H265" s="194"/>
      <c r="I265" s="195"/>
      <c r="J265" s="79"/>
      <c r="K265" s="79"/>
      <c r="L265" s="92"/>
      <c r="M265" s="79"/>
      <c r="N265" s="92"/>
      <c r="O265" s="196"/>
      <c r="Q265" s="195"/>
      <c r="R265" s="195"/>
      <c r="S265" s="195"/>
    </row>
    <row r="266" spans="1:19">
      <c r="A266" s="79"/>
      <c r="B266" s="79"/>
      <c r="C266" s="194"/>
      <c r="D266" s="194"/>
      <c r="E266" s="194"/>
      <c r="F266" s="194"/>
      <c r="G266" s="194"/>
      <c r="H266" s="194"/>
      <c r="I266" s="195"/>
      <c r="J266" s="79"/>
      <c r="K266" s="79"/>
      <c r="L266" s="92"/>
      <c r="M266" s="79"/>
      <c r="N266" s="92"/>
      <c r="O266" s="196"/>
      <c r="Q266" s="195"/>
      <c r="R266" s="195"/>
      <c r="S266" s="195"/>
    </row>
    <row r="267" spans="1:19">
      <c r="A267" s="79"/>
      <c r="B267" s="79"/>
      <c r="C267" s="194"/>
      <c r="D267" s="194"/>
      <c r="E267" s="194"/>
      <c r="F267" s="194"/>
      <c r="G267" s="194"/>
      <c r="H267" s="194"/>
      <c r="I267" s="195"/>
      <c r="J267" s="79"/>
      <c r="K267" s="79"/>
      <c r="L267" s="92"/>
      <c r="M267" s="79"/>
      <c r="N267" s="92"/>
      <c r="O267" s="196"/>
      <c r="Q267" s="195"/>
      <c r="R267" s="195"/>
      <c r="S267" s="195"/>
    </row>
    <row r="268" spans="1:19">
      <c r="A268" s="79"/>
      <c r="B268" s="79"/>
      <c r="C268" s="194"/>
      <c r="D268" s="194"/>
      <c r="E268" s="194"/>
      <c r="F268" s="194"/>
      <c r="G268" s="194"/>
      <c r="H268" s="194"/>
      <c r="I268" s="195"/>
      <c r="J268" s="79"/>
      <c r="K268" s="79"/>
      <c r="L268" s="92"/>
      <c r="M268" s="79"/>
      <c r="N268" s="92"/>
      <c r="O268" s="196"/>
      <c r="Q268" s="195"/>
      <c r="R268" s="195"/>
      <c r="S268" s="195"/>
    </row>
    <row r="269" spans="1:19">
      <c r="A269" s="79"/>
      <c r="B269" s="79"/>
      <c r="C269" s="194"/>
      <c r="D269" s="194"/>
      <c r="E269" s="194"/>
      <c r="F269" s="194"/>
      <c r="G269" s="194"/>
      <c r="H269" s="194"/>
      <c r="I269" s="195"/>
      <c r="J269" s="79"/>
      <c r="K269" s="79"/>
      <c r="L269" s="92"/>
      <c r="M269" s="79"/>
      <c r="N269" s="92"/>
      <c r="O269" s="196"/>
      <c r="Q269" s="195"/>
      <c r="R269" s="195"/>
      <c r="S269" s="195"/>
    </row>
    <row r="270" spans="1:19">
      <c r="A270" s="79"/>
      <c r="B270" s="79"/>
      <c r="C270" s="194"/>
      <c r="D270" s="194"/>
      <c r="E270" s="194"/>
      <c r="F270" s="194"/>
      <c r="G270" s="194"/>
      <c r="H270" s="194"/>
      <c r="I270" s="195"/>
      <c r="J270" s="79"/>
      <c r="K270" s="79"/>
      <c r="L270" s="92"/>
      <c r="M270" s="79"/>
      <c r="N270" s="92"/>
      <c r="O270" s="196"/>
      <c r="Q270" s="195"/>
      <c r="R270" s="195"/>
      <c r="S270" s="195"/>
    </row>
    <row r="271" spans="1:19">
      <c r="A271" s="79"/>
      <c r="B271" s="79"/>
      <c r="C271" s="194"/>
      <c r="D271" s="194"/>
      <c r="E271" s="194"/>
      <c r="F271" s="194"/>
      <c r="G271" s="194"/>
      <c r="H271" s="194"/>
      <c r="I271" s="195"/>
      <c r="J271" s="79"/>
      <c r="K271" s="79"/>
      <c r="L271" s="92"/>
      <c r="M271" s="79"/>
      <c r="N271" s="92"/>
      <c r="O271" s="196"/>
      <c r="Q271" s="195"/>
      <c r="R271" s="195"/>
      <c r="S271" s="195"/>
    </row>
    <row r="272" spans="1:19">
      <c r="A272" s="79"/>
      <c r="B272" s="79"/>
      <c r="C272" s="194"/>
      <c r="D272" s="194"/>
      <c r="E272" s="194"/>
      <c r="F272" s="194"/>
      <c r="G272" s="194"/>
      <c r="H272" s="194"/>
      <c r="I272" s="195"/>
      <c r="J272" s="79"/>
      <c r="K272" s="79"/>
      <c r="L272" s="92"/>
      <c r="M272" s="79"/>
      <c r="N272" s="92"/>
      <c r="O272" s="196"/>
      <c r="Q272" s="195"/>
      <c r="R272" s="195"/>
      <c r="S272" s="195"/>
    </row>
    <row r="273" spans="1:19">
      <c r="A273" s="79"/>
      <c r="B273" s="79"/>
      <c r="C273" s="194"/>
      <c r="D273" s="194"/>
      <c r="E273" s="194"/>
      <c r="F273" s="194"/>
      <c r="G273" s="194"/>
      <c r="H273" s="194"/>
      <c r="I273" s="195"/>
      <c r="J273" s="79"/>
      <c r="K273" s="79"/>
      <c r="L273" s="92"/>
      <c r="M273" s="79"/>
      <c r="N273" s="92"/>
      <c r="O273" s="196"/>
      <c r="Q273" s="195"/>
      <c r="R273" s="195"/>
      <c r="S273" s="195"/>
    </row>
    <row r="274" spans="1:19">
      <c r="A274" s="79"/>
      <c r="B274" s="79"/>
      <c r="C274" s="194"/>
      <c r="D274" s="194"/>
      <c r="E274" s="194"/>
      <c r="F274" s="194"/>
      <c r="G274" s="194"/>
      <c r="H274" s="194"/>
      <c r="I274" s="195"/>
      <c r="J274" s="79"/>
      <c r="K274" s="79"/>
      <c r="L274" s="92"/>
      <c r="M274" s="79"/>
      <c r="N274" s="92"/>
      <c r="O274" s="196"/>
      <c r="Q274" s="195"/>
      <c r="R274" s="195"/>
      <c r="S274" s="195"/>
    </row>
    <row r="275" spans="1:19">
      <c r="A275" s="79"/>
      <c r="B275" s="79"/>
      <c r="C275" s="194"/>
      <c r="D275" s="194"/>
      <c r="E275" s="194"/>
      <c r="F275" s="194"/>
      <c r="G275" s="194"/>
      <c r="H275" s="194"/>
      <c r="I275" s="195"/>
      <c r="J275" s="79"/>
      <c r="K275" s="79"/>
      <c r="L275" s="92"/>
      <c r="M275" s="79"/>
      <c r="N275" s="92"/>
      <c r="O275" s="196"/>
      <c r="Q275" s="195"/>
      <c r="R275" s="195"/>
      <c r="S275" s="195"/>
    </row>
    <row r="276" spans="1:19">
      <c r="A276" s="79"/>
      <c r="B276" s="79"/>
      <c r="C276" s="194"/>
      <c r="D276" s="194"/>
      <c r="E276" s="194"/>
      <c r="F276" s="194"/>
      <c r="G276" s="194"/>
      <c r="H276" s="194"/>
      <c r="I276" s="195"/>
      <c r="J276" s="79"/>
      <c r="K276" s="79"/>
      <c r="L276" s="92"/>
      <c r="M276" s="79"/>
      <c r="N276" s="92"/>
      <c r="O276" s="196"/>
      <c r="Q276" s="195"/>
      <c r="R276" s="195"/>
      <c r="S276" s="195"/>
    </row>
    <row r="277" spans="1:19">
      <c r="A277" s="79"/>
      <c r="B277" s="79"/>
      <c r="C277" s="194"/>
      <c r="D277" s="194"/>
      <c r="E277" s="194"/>
      <c r="F277" s="194"/>
      <c r="G277" s="194"/>
      <c r="H277" s="194"/>
      <c r="I277" s="195"/>
      <c r="J277" s="79"/>
      <c r="K277" s="79"/>
      <c r="L277" s="92"/>
      <c r="M277" s="79"/>
      <c r="N277" s="92"/>
      <c r="O277" s="196"/>
      <c r="Q277" s="195"/>
      <c r="R277" s="195"/>
      <c r="S277" s="195"/>
    </row>
    <row r="278" spans="1:19">
      <c r="A278" s="79"/>
      <c r="B278" s="79"/>
      <c r="C278" s="194"/>
      <c r="D278" s="194"/>
      <c r="E278" s="194"/>
      <c r="F278" s="194"/>
      <c r="G278" s="194"/>
      <c r="H278" s="194"/>
      <c r="I278" s="195"/>
      <c r="J278" s="79"/>
      <c r="K278" s="79"/>
      <c r="L278" s="92"/>
      <c r="M278" s="79"/>
      <c r="N278" s="92"/>
      <c r="O278" s="196"/>
      <c r="Q278" s="195"/>
      <c r="R278" s="195"/>
      <c r="S278" s="195"/>
    </row>
    <row r="279" spans="1:19">
      <c r="A279" s="79"/>
      <c r="B279" s="79"/>
      <c r="C279" s="194"/>
      <c r="D279" s="194"/>
      <c r="E279" s="194"/>
      <c r="F279" s="194"/>
      <c r="G279" s="194"/>
      <c r="H279" s="194"/>
      <c r="I279" s="195"/>
      <c r="J279" s="79"/>
      <c r="K279" s="79"/>
      <c r="L279" s="92"/>
      <c r="M279" s="79"/>
      <c r="N279" s="92"/>
      <c r="O279" s="196"/>
      <c r="Q279" s="195"/>
      <c r="R279" s="195"/>
      <c r="S279" s="195"/>
    </row>
    <row r="280" spans="1:19">
      <c r="A280" s="79"/>
      <c r="B280" s="79"/>
      <c r="C280" s="194"/>
      <c r="D280" s="194"/>
      <c r="E280" s="194"/>
      <c r="F280" s="194"/>
      <c r="G280" s="194"/>
      <c r="H280" s="194"/>
      <c r="I280" s="195"/>
      <c r="J280" s="79"/>
      <c r="K280" s="79"/>
      <c r="L280" s="92"/>
      <c r="M280" s="79"/>
      <c r="N280" s="92"/>
      <c r="O280" s="196"/>
      <c r="Q280" s="195"/>
      <c r="R280" s="195"/>
      <c r="S280" s="195"/>
    </row>
    <row r="281" spans="1:19">
      <c r="A281" s="79"/>
      <c r="B281" s="79"/>
      <c r="C281" s="194"/>
      <c r="D281" s="194"/>
      <c r="E281" s="194"/>
      <c r="F281" s="194"/>
      <c r="G281" s="194"/>
      <c r="H281" s="194"/>
      <c r="I281" s="195"/>
      <c r="J281" s="79"/>
      <c r="K281" s="79"/>
      <c r="L281" s="92"/>
      <c r="M281" s="79"/>
      <c r="N281" s="92"/>
      <c r="O281" s="196"/>
      <c r="Q281" s="195"/>
      <c r="R281" s="195"/>
      <c r="S281" s="195"/>
    </row>
    <row r="282" spans="1:19">
      <c r="A282" s="79"/>
      <c r="B282" s="79"/>
      <c r="C282" s="194"/>
      <c r="D282" s="194"/>
      <c r="E282" s="194"/>
      <c r="F282" s="194"/>
      <c r="G282" s="194"/>
      <c r="H282" s="194"/>
      <c r="I282" s="195"/>
      <c r="J282" s="79"/>
      <c r="K282" s="79"/>
      <c r="L282" s="92"/>
      <c r="M282" s="79"/>
      <c r="N282" s="92"/>
      <c r="O282" s="196"/>
      <c r="Q282" s="195"/>
      <c r="R282" s="195"/>
      <c r="S282" s="195"/>
    </row>
    <row r="283" spans="1:19">
      <c r="A283" s="79"/>
      <c r="B283" s="79"/>
      <c r="C283" s="194"/>
      <c r="D283" s="194"/>
      <c r="E283" s="194"/>
      <c r="F283" s="194"/>
      <c r="G283" s="194"/>
      <c r="H283" s="194"/>
      <c r="I283" s="195"/>
      <c r="J283" s="79"/>
      <c r="K283" s="79"/>
      <c r="L283" s="92"/>
      <c r="M283" s="79"/>
      <c r="N283" s="92"/>
      <c r="O283" s="196"/>
      <c r="Q283" s="195"/>
      <c r="R283" s="195"/>
      <c r="S283" s="195"/>
    </row>
    <row r="284" spans="1:19">
      <c r="A284" s="79"/>
      <c r="B284" s="79"/>
      <c r="C284" s="194"/>
      <c r="D284" s="194"/>
      <c r="E284" s="194"/>
      <c r="F284" s="194"/>
      <c r="G284" s="194"/>
      <c r="H284" s="194"/>
      <c r="I284" s="195"/>
      <c r="J284" s="79"/>
      <c r="K284" s="79"/>
      <c r="L284" s="92"/>
      <c r="M284" s="79"/>
      <c r="N284" s="92"/>
      <c r="O284" s="196"/>
      <c r="Q284" s="195"/>
      <c r="R284" s="195"/>
      <c r="S284" s="195"/>
    </row>
    <row r="285" spans="1:19">
      <c r="A285" s="79"/>
      <c r="B285" s="79"/>
      <c r="C285" s="194"/>
      <c r="D285" s="194"/>
      <c r="E285" s="194"/>
      <c r="F285" s="194"/>
      <c r="G285" s="194"/>
      <c r="H285" s="194"/>
      <c r="I285" s="195"/>
      <c r="J285" s="79"/>
      <c r="K285" s="79"/>
      <c r="L285" s="92"/>
      <c r="M285" s="79"/>
      <c r="N285" s="92"/>
      <c r="O285" s="196"/>
      <c r="Q285" s="195"/>
      <c r="R285" s="195"/>
      <c r="S285" s="195"/>
    </row>
    <row r="286" spans="1:19">
      <c r="A286" s="79"/>
      <c r="B286" s="79"/>
      <c r="C286" s="194"/>
      <c r="D286" s="194"/>
      <c r="E286" s="194"/>
      <c r="F286" s="194"/>
      <c r="G286" s="194"/>
      <c r="H286" s="194"/>
      <c r="I286" s="195"/>
      <c r="J286" s="79"/>
      <c r="K286" s="79"/>
      <c r="L286" s="92"/>
      <c r="M286" s="79"/>
      <c r="N286" s="92"/>
      <c r="O286" s="196"/>
      <c r="Q286" s="195"/>
      <c r="R286" s="195"/>
      <c r="S286" s="195"/>
    </row>
    <row r="287" spans="1:19">
      <c r="A287" s="79"/>
      <c r="B287" s="79"/>
      <c r="C287" s="194"/>
      <c r="D287" s="194"/>
      <c r="E287" s="194"/>
      <c r="F287" s="194"/>
      <c r="G287" s="194"/>
      <c r="H287" s="194"/>
      <c r="I287" s="195"/>
      <c r="J287" s="79"/>
      <c r="K287" s="79"/>
      <c r="L287" s="92"/>
      <c r="M287" s="79"/>
      <c r="N287" s="92"/>
      <c r="O287" s="196"/>
      <c r="Q287" s="195"/>
      <c r="R287" s="195"/>
      <c r="S287" s="195"/>
    </row>
    <row r="288" spans="1:19">
      <c r="A288" s="79"/>
      <c r="B288" s="79"/>
      <c r="C288" s="194"/>
      <c r="D288" s="194"/>
      <c r="E288" s="194"/>
      <c r="F288" s="194"/>
      <c r="G288" s="194"/>
      <c r="H288" s="194"/>
      <c r="I288" s="195"/>
      <c r="J288" s="79"/>
      <c r="K288" s="79"/>
      <c r="L288" s="92"/>
      <c r="M288" s="79"/>
      <c r="N288" s="92"/>
      <c r="O288" s="196"/>
      <c r="Q288" s="195"/>
      <c r="R288" s="195"/>
      <c r="S288" s="195"/>
    </row>
    <row r="289" spans="1:19">
      <c r="A289" s="79"/>
      <c r="B289" s="79"/>
      <c r="C289" s="194"/>
      <c r="D289" s="194"/>
      <c r="E289" s="194"/>
      <c r="F289" s="194"/>
      <c r="G289" s="194"/>
      <c r="H289" s="194"/>
      <c r="I289" s="195"/>
      <c r="J289" s="79"/>
      <c r="K289" s="79"/>
      <c r="L289" s="92"/>
      <c r="M289" s="79"/>
      <c r="N289" s="92"/>
      <c r="O289" s="196"/>
      <c r="Q289" s="195"/>
      <c r="R289" s="195"/>
      <c r="S289" s="195"/>
    </row>
    <row r="290" spans="1:19">
      <c r="A290" s="79"/>
      <c r="B290" s="79"/>
      <c r="C290" s="194"/>
      <c r="D290" s="194"/>
      <c r="E290" s="194"/>
      <c r="F290" s="194"/>
      <c r="G290" s="194"/>
      <c r="H290" s="194"/>
      <c r="I290" s="195"/>
      <c r="J290" s="79"/>
      <c r="K290" s="79"/>
      <c r="L290" s="92"/>
      <c r="M290" s="79"/>
      <c r="N290" s="92"/>
      <c r="O290" s="196"/>
      <c r="Q290" s="195"/>
      <c r="R290" s="195"/>
      <c r="S290" s="195"/>
    </row>
    <row r="291" spans="1:19">
      <c r="A291" s="79"/>
      <c r="B291" s="79"/>
      <c r="C291" s="194"/>
      <c r="D291" s="194"/>
      <c r="E291" s="194"/>
      <c r="F291" s="194"/>
      <c r="G291" s="194"/>
      <c r="H291" s="194"/>
      <c r="I291" s="195"/>
      <c r="J291" s="79"/>
      <c r="K291" s="79"/>
      <c r="L291" s="92"/>
      <c r="M291" s="79"/>
      <c r="N291" s="92"/>
      <c r="O291" s="196"/>
      <c r="Q291" s="195"/>
      <c r="R291" s="195"/>
      <c r="S291" s="195"/>
    </row>
    <row r="292" spans="1:19">
      <c r="A292" s="79"/>
      <c r="B292" s="79"/>
      <c r="C292" s="194"/>
      <c r="D292" s="194"/>
      <c r="E292" s="194"/>
      <c r="F292" s="194"/>
      <c r="G292" s="194"/>
      <c r="H292" s="194"/>
      <c r="I292" s="195"/>
      <c r="J292" s="79"/>
      <c r="K292" s="79"/>
      <c r="L292" s="92"/>
      <c r="M292" s="79"/>
      <c r="N292" s="92"/>
      <c r="O292" s="196"/>
      <c r="Q292" s="195"/>
      <c r="R292" s="195"/>
      <c r="S292" s="195"/>
    </row>
    <row r="293" spans="1:19">
      <c r="A293" s="79"/>
      <c r="B293" s="79"/>
      <c r="C293" s="194"/>
      <c r="D293" s="194"/>
      <c r="E293" s="194"/>
      <c r="F293" s="194"/>
      <c r="G293" s="194"/>
      <c r="H293" s="194"/>
      <c r="I293" s="195"/>
      <c r="J293" s="79"/>
      <c r="K293" s="79"/>
      <c r="L293" s="92"/>
      <c r="M293" s="79"/>
      <c r="N293" s="92"/>
      <c r="O293" s="196"/>
      <c r="Q293" s="195"/>
      <c r="R293" s="195"/>
      <c r="S293" s="195"/>
    </row>
    <row r="294" spans="1:19">
      <c r="A294" s="79"/>
      <c r="B294" s="79"/>
      <c r="C294" s="194"/>
      <c r="D294" s="194"/>
      <c r="E294" s="194"/>
      <c r="F294" s="194"/>
      <c r="G294" s="194"/>
      <c r="H294" s="194"/>
      <c r="I294" s="195"/>
      <c r="J294" s="79"/>
      <c r="K294" s="79"/>
      <c r="L294" s="92"/>
      <c r="M294" s="79"/>
      <c r="N294" s="92"/>
      <c r="O294" s="196"/>
      <c r="Q294" s="195"/>
      <c r="R294" s="195"/>
      <c r="S294" s="195"/>
    </row>
    <row r="295" spans="1:19">
      <c r="A295" s="79"/>
      <c r="B295" s="79"/>
      <c r="C295" s="194"/>
      <c r="D295" s="194"/>
      <c r="E295" s="194"/>
      <c r="F295" s="194"/>
      <c r="G295" s="194"/>
      <c r="H295" s="194"/>
      <c r="I295" s="195"/>
      <c r="J295" s="79"/>
      <c r="K295" s="79"/>
      <c r="L295" s="92"/>
      <c r="M295" s="79"/>
      <c r="N295" s="92"/>
      <c r="O295" s="196"/>
      <c r="Q295" s="195"/>
      <c r="R295" s="195"/>
      <c r="S295" s="195"/>
    </row>
    <row r="296" spans="1:19">
      <c r="A296" s="79"/>
      <c r="B296" s="79"/>
      <c r="C296" s="194"/>
      <c r="D296" s="194"/>
      <c r="E296" s="194"/>
      <c r="F296" s="194"/>
      <c r="G296" s="194"/>
      <c r="H296" s="194"/>
      <c r="I296" s="195"/>
      <c r="J296" s="79"/>
      <c r="K296" s="79"/>
      <c r="L296" s="92"/>
      <c r="M296" s="79"/>
      <c r="N296" s="92"/>
      <c r="O296" s="196"/>
      <c r="Q296" s="195"/>
      <c r="R296" s="195"/>
      <c r="S296" s="195"/>
    </row>
    <row r="297" spans="1:19">
      <c r="A297" s="79"/>
      <c r="B297" s="79"/>
      <c r="C297" s="194"/>
      <c r="D297" s="194"/>
      <c r="E297" s="194"/>
      <c r="F297" s="194"/>
      <c r="G297" s="194"/>
      <c r="H297" s="194"/>
      <c r="I297" s="195"/>
      <c r="J297" s="79"/>
      <c r="K297" s="79"/>
      <c r="L297" s="92"/>
      <c r="M297" s="79"/>
      <c r="N297" s="92"/>
      <c r="O297" s="196"/>
      <c r="Q297" s="195"/>
      <c r="R297" s="195"/>
      <c r="S297" s="195"/>
    </row>
    <row r="298" spans="1:19">
      <c r="A298" s="79"/>
      <c r="B298" s="79"/>
      <c r="C298" s="194"/>
      <c r="D298" s="194"/>
      <c r="E298" s="194"/>
      <c r="F298" s="194"/>
      <c r="G298" s="194"/>
      <c r="H298" s="194"/>
      <c r="I298" s="195"/>
      <c r="J298" s="79"/>
      <c r="K298" s="79"/>
      <c r="L298" s="92"/>
      <c r="M298" s="79"/>
      <c r="N298" s="92"/>
      <c r="O298" s="196"/>
      <c r="Q298" s="195"/>
      <c r="R298" s="195"/>
      <c r="S298" s="195"/>
    </row>
    <row r="299" spans="1:19">
      <c r="A299" s="79"/>
      <c r="B299" s="79"/>
      <c r="C299" s="194"/>
      <c r="D299" s="194"/>
      <c r="E299" s="194"/>
      <c r="F299" s="194"/>
      <c r="G299" s="194"/>
      <c r="H299" s="194"/>
      <c r="I299" s="195"/>
      <c r="J299" s="79"/>
      <c r="K299" s="79"/>
      <c r="L299" s="92"/>
      <c r="M299" s="79"/>
      <c r="N299" s="92"/>
      <c r="O299" s="196"/>
      <c r="Q299" s="195"/>
      <c r="R299" s="195"/>
      <c r="S299" s="195"/>
    </row>
    <row r="300" spans="1:19">
      <c r="A300" s="79"/>
      <c r="B300" s="79"/>
      <c r="C300" s="194"/>
      <c r="D300" s="194"/>
      <c r="E300" s="194"/>
      <c r="F300" s="194"/>
      <c r="G300" s="194"/>
      <c r="H300" s="194"/>
      <c r="I300" s="195"/>
      <c r="J300" s="79"/>
      <c r="K300" s="79"/>
      <c r="L300" s="92"/>
      <c r="M300" s="79"/>
      <c r="N300" s="92"/>
      <c r="O300" s="196"/>
      <c r="Q300" s="195"/>
      <c r="R300" s="195"/>
      <c r="S300" s="195"/>
    </row>
    <row r="301" spans="1:19">
      <c r="A301" s="79"/>
      <c r="B301" s="79"/>
      <c r="C301" s="194"/>
      <c r="D301" s="194"/>
      <c r="E301" s="194"/>
      <c r="F301" s="194"/>
      <c r="G301" s="194"/>
      <c r="H301" s="194"/>
      <c r="I301" s="195"/>
      <c r="J301" s="79"/>
      <c r="K301" s="79"/>
      <c r="L301" s="92"/>
      <c r="M301" s="79"/>
      <c r="N301" s="92"/>
      <c r="O301" s="196"/>
      <c r="Q301" s="195"/>
      <c r="R301" s="195"/>
      <c r="S301" s="195"/>
    </row>
    <row r="302" spans="1:19">
      <c r="A302" s="79"/>
      <c r="B302" s="79"/>
      <c r="C302" s="194"/>
      <c r="D302" s="194"/>
      <c r="E302" s="194"/>
      <c r="F302" s="194"/>
      <c r="G302" s="194"/>
      <c r="H302" s="194"/>
      <c r="I302" s="195"/>
      <c r="J302" s="79"/>
      <c r="K302" s="79"/>
      <c r="L302" s="92"/>
      <c r="M302" s="79"/>
      <c r="N302" s="92"/>
      <c r="O302" s="196"/>
      <c r="Q302" s="195"/>
      <c r="R302" s="195"/>
      <c r="S302" s="195"/>
    </row>
    <row r="303" spans="1:19">
      <c r="A303" s="79"/>
      <c r="B303" s="79"/>
      <c r="C303" s="194"/>
      <c r="D303" s="194"/>
      <c r="E303" s="194"/>
      <c r="F303" s="194"/>
      <c r="G303" s="194"/>
      <c r="H303" s="194"/>
      <c r="I303" s="195"/>
      <c r="J303" s="79"/>
      <c r="K303" s="79"/>
      <c r="L303" s="92"/>
      <c r="M303" s="79"/>
      <c r="N303" s="92"/>
      <c r="O303" s="196"/>
      <c r="Q303" s="195"/>
      <c r="R303" s="195"/>
      <c r="S303" s="195"/>
    </row>
    <row r="304" spans="1:19">
      <c r="A304" s="79"/>
      <c r="B304" s="79"/>
      <c r="C304" s="194"/>
      <c r="D304" s="194"/>
      <c r="E304" s="194"/>
      <c r="F304" s="194"/>
      <c r="G304" s="194"/>
      <c r="H304" s="194"/>
      <c r="I304" s="195"/>
      <c r="J304" s="79"/>
      <c r="K304" s="79"/>
      <c r="L304" s="92"/>
      <c r="M304" s="79"/>
      <c r="N304" s="92"/>
      <c r="O304" s="196"/>
      <c r="Q304" s="195"/>
      <c r="R304" s="195"/>
      <c r="S304" s="195"/>
    </row>
    <row r="305" spans="1:19">
      <c r="A305" s="79"/>
      <c r="B305" s="79"/>
      <c r="C305" s="194"/>
      <c r="D305" s="194"/>
      <c r="E305" s="194"/>
      <c r="F305" s="194"/>
      <c r="G305" s="194"/>
      <c r="H305" s="194"/>
      <c r="I305" s="195"/>
      <c r="J305" s="79"/>
      <c r="K305" s="79"/>
      <c r="L305" s="92"/>
      <c r="M305" s="79"/>
      <c r="N305" s="92"/>
      <c r="O305" s="196"/>
      <c r="Q305" s="195"/>
      <c r="R305" s="195"/>
      <c r="S305" s="195"/>
    </row>
    <row r="306" spans="1:19">
      <c r="A306" s="79"/>
      <c r="B306" s="79"/>
      <c r="C306" s="194"/>
      <c r="D306" s="194"/>
      <c r="E306" s="194"/>
      <c r="F306" s="194"/>
      <c r="G306" s="194"/>
      <c r="H306" s="194"/>
      <c r="I306" s="195"/>
      <c r="J306" s="79"/>
      <c r="K306" s="79"/>
      <c r="L306" s="92"/>
      <c r="M306" s="79"/>
      <c r="N306" s="92"/>
      <c r="O306" s="196"/>
      <c r="Q306" s="195"/>
      <c r="R306" s="195"/>
      <c r="S306" s="195"/>
    </row>
    <row r="307" spans="1:19">
      <c r="A307" s="79"/>
      <c r="B307" s="79"/>
      <c r="C307" s="194"/>
      <c r="D307" s="194"/>
      <c r="E307" s="194"/>
      <c r="F307" s="194"/>
      <c r="G307" s="194"/>
      <c r="H307" s="194"/>
      <c r="I307" s="195"/>
      <c r="J307" s="79"/>
      <c r="K307" s="79"/>
      <c r="L307" s="92"/>
      <c r="M307" s="79"/>
      <c r="N307" s="92"/>
      <c r="O307" s="196"/>
      <c r="Q307" s="195"/>
      <c r="R307" s="195"/>
      <c r="S307" s="195"/>
    </row>
    <row r="308" spans="1:19">
      <c r="A308" s="79"/>
      <c r="B308" s="79"/>
      <c r="C308" s="194"/>
      <c r="D308" s="194"/>
      <c r="E308" s="194"/>
      <c r="F308" s="194"/>
      <c r="G308" s="194"/>
      <c r="H308" s="194"/>
      <c r="I308" s="195"/>
      <c r="J308" s="79"/>
      <c r="K308" s="79"/>
      <c r="L308" s="92"/>
      <c r="M308" s="79"/>
      <c r="N308" s="92"/>
      <c r="O308" s="196"/>
      <c r="Q308" s="195"/>
      <c r="R308" s="195"/>
      <c r="S308" s="195"/>
    </row>
    <row r="309" spans="1:19">
      <c r="A309" s="79"/>
      <c r="B309" s="79"/>
      <c r="C309" s="194"/>
      <c r="D309" s="194"/>
      <c r="E309" s="194"/>
      <c r="F309" s="194"/>
      <c r="G309" s="194"/>
      <c r="H309" s="194"/>
      <c r="I309" s="195"/>
      <c r="J309" s="79"/>
      <c r="K309" s="79"/>
      <c r="L309" s="92"/>
      <c r="M309" s="79"/>
      <c r="N309" s="92"/>
      <c r="O309" s="196"/>
      <c r="Q309" s="195"/>
      <c r="R309" s="195"/>
      <c r="S309" s="195"/>
    </row>
    <row r="310" spans="1:19">
      <c r="A310" s="79"/>
      <c r="B310" s="79"/>
      <c r="C310" s="194"/>
      <c r="D310" s="194"/>
      <c r="E310" s="194"/>
      <c r="F310" s="194"/>
      <c r="G310" s="194"/>
      <c r="H310" s="194"/>
      <c r="I310" s="195"/>
      <c r="J310" s="79"/>
      <c r="K310" s="79"/>
      <c r="L310" s="92"/>
      <c r="M310" s="79"/>
      <c r="N310" s="92"/>
      <c r="O310" s="196"/>
      <c r="Q310" s="195"/>
      <c r="R310" s="195"/>
      <c r="S310" s="195"/>
    </row>
    <row r="311" spans="1:19">
      <c r="A311" s="79"/>
      <c r="B311" s="79"/>
      <c r="C311" s="194"/>
      <c r="D311" s="194"/>
      <c r="E311" s="194"/>
      <c r="F311" s="194"/>
      <c r="G311" s="194"/>
      <c r="H311" s="194"/>
      <c r="I311" s="195"/>
      <c r="J311" s="79"/>
      <c r="K311" s="79"/>
      <c r="L311" s="92"/>
      <c r="M311" s="79"/>
      <c r="N311" s="92"/>
      <c r="O311" s="196"/>
      <c r="Q311" s="195"/>
      <c r="R311" s="195"/>
      <c r="S311" s="195"/>
    </row>
    <row r="312" spans="1:19">
      <c r="A312" s="79"/>
      <c r="B312" s="79"/>
      <c r="C312" s="194"/>
      <c r="D312" s="194"/>
      <c r="E312" s="194"/>
      <c r="F312" s="194"/>
      <c r="G312" s="194"/>
      <c r="H312" s="194"/>
      <c r="I312" s="195"/>
      <c r="J312" s="79"/>
      <c r="K312" s="79"/>
      <c r="L312" s="92"/>
      <c r="M312" s="79"/>
      <c r="N312" s="92"/>
      <c r="O312" s="196"/>
      <c r="Q312" s="195"/>
      <c r="R312" s="195"/>
      <c r="S312" s="195"/>
    </row>
    <row r="313" spans="1:19">
      <c r="A313" s="79"/>
      <c r="B313" s="79"/>
      <c r="C313" s="194"/>
      <c r="D313" s="194"/>
      <c r="E313" s="194"/>
      <c r="F313" s="194"/>
      <c r="G313" s="194"/>
      <c r="H313" s="194"/>
      <c r="I313" s="195"/>
      <c r="J313" s="79"/>
      <c r="K313" s="79"/>
      <c r="L313" s="92"/>
      <c r="M313" s="79"/>
      <c r="N313" s="92"/>
      <c r="O313" s="196"/>
      <c r="Q313" s="195"/>
      <c r="R313" s="195"/>
      <c r="S313" s="195"/>
    </row>
    <row r="314" spans="1:19">
      <c r="A314" s="79"/>
      <c r="B314" s="79"/>
      <c r="C314" s="194"/>
      <c r="D314" s="194"/>
      <c r="E314" s="194"/>
      <c r="F314" s="194"/>
      <c r="G314" s="194"/>
      <c r="H314" s="194"/>
      <c r="I314" s="195"/>
      <c r="J314" s="79"/>
      <c r="K314" s="79"/>
      <c r="L314" s="92"/>
      <c r="M314" s="79"/>
      <c r="N314" s="92"/>
      <c r="O314" s="196"/>
      <c r="Q314" s="195"/>
      <c r="R314" s="195"/>
      <c r="S314" s="195"/>
    </row>
    <row r="315" spans="1:19">
      <c r="A315" s="79"/>
      <c r="B315" s="79"/>
      <c r="C315" s="194"/>
      <c r="D315" s="194"/>
      <c r="E315" s="194"/>
      <c r="F315" s="194"/>
      <c r="G315" s="194"/>
      <c r="H315" s="194"/>
      <c r="I315" s="195"/>
      <c r="J315" s="79"/>
      <c r="K315" s="79"/>
      <c r="L315" s="92"/>
      <c r="M315" s="79"/>
      <c r="N315" s="92"/>
      <c r="O315" s="196"/>
      <c r="Q315" s="195"/>
      <c r="R315" s="195"/>
      <c r="S315" s="195"/>
    </row>
    <row r="316" spans="1:19">
      <c r="A316" s="79"/>
      <c r="B316" s="79"/>
      <c r="C316" s="194"/>
      <c r="D316" s="194"/>
      <c r="E316" s="194"/>
      <c r="F316" s="194"/>
      <c r="G316" s="194"/>
      <c r="H316" s="194"/>
      <c r="I316" s="195"/>
      <c r="J316" s="79"/>
      <c r="K316" s="79"/>
      <c r="L316" s="92"/>
      <c r="M316" s="79"/>
      <c r="N316" s="92"/>
      <c r="O316" s="196"/>
      <c r="Q316" s="195"/>
      <c r="R316" s="195"/>
      <c r="S316" s="195"/>
    </row>
    <row r="317" spans="1:19">
      <c r="A317" s="79"/>
      <c r="B317" s="79"/>
      <c r="C317" s="194"/>
      <c r="D317" s="194"/>
      <c r="E317" s="194"/>
      <c r="F317" s="194"/>
      <c r="G317" s="194"/>
      <c r="H317" s="194"/>
      <c r="I317" s="195"/>
      <c r="J317" s="79"/>
      <c r="K317" s="79"/>
      <c r="L317" s="92"/>
      <c r="M317" s="79"/>
      <c r="N317" s="92"/>
      <c r="O317" s="196"/>
      <c r="Q317" s="195"/>
      <c r="R317" s="195"/>
      <c r="S317" s="195"/>
    </row>
    <row r="318" spans="1:19">
      <c r="A318" s="79"/>
      <c r="B318" s="79"/>
      <c r="C318" s="194"/>
      <c r="D318" s="194"/>
      <c r="E318" s="194"/>
      <c r="F318" s="194"/>
      <c r="G318" s="194"/>
      <c r="H318" s="194"/>
      <c r="I318" s="195"/>
      <c r="J318" s="79"/>
      <c r="K318" s="79"/>
      <c r="L318" s="92"/>
      <c r="M318" s="79"/>
      <c r="N318" s="92"/>
      <c r="O318" s="196"/>
      <c r="Q318" s="195"/>
      <c r="R318" s="195"/>
      <c r="S318" s="195"/>
    </row>
    <row r="319" spans="1:19">
      <c r="A319" s="79"/>
      <c r="B319" s="79"/>
      <c r="C319" s="194"/>
      <c r="D319" s="194"/>
      <c r="E319" s="194"/>
      <c r="F319" s="194"/>
      <c r="G319" s="194"/>
      <c r="H319" s="194"/>
      <c r="I319" s="195"/>
      <c r="J319" s="79"/>
      <c r="K319" s="79"/>
      <c r="L319" s="92"/>
      <c r="M319" s="79"/>
      <c r="N319" s="92"/>
      <c r="O319" s="196"/>
      <c r="Q319" s="195"/>
      <c r="R319" s="195"/>
      <c r="S319" s="195"/>
    </row>
    <row r="320" spans="1:19">
      <c r="A320" s="79"/>
      <c r="B320" s="79"/>
      <c r="C320" s="194"/>
      <c r="D320" s="194"/>
      <c r="E320" s="194"/>
      <c r="F320" s="194"/>
      <c r="G320" s="194"/>
      <c r="H320" s="194"/>
      <c r="I320" s="195"/>
      <c r="J320" s="79"/>
      <c r="K320" s="79"/>
      <c r="L320" s="92"/>
      <c r="M320" s="79"/>
      <c r="N320" s="92"/>
      <c r="O320" s="196"/>
      <c r="Q320" s="195"/>
      <c r="R320" s="195"/>
      <c r="S320" s="195"/>
    </row>
    <row r="321" spans="1:19">
      <c r="A321" s="79"/>
      <c r="B321" s="79"/>
      <c r="C321" s="194"/>
      <c r="D321" s="194"/>
      <c r="E321" s="194"/>
      <c r="F321" s="194"/>
      <c r="G321" s="194"/>
      <c r="H321" s="194"/>
      <c r="I321" s="195"/>
      <c r="J321" s="79"/>
      <c r="K321" s="79"/>
      <c r="L321" s="92"/>
      <c r="M321" s="79"/>
      <c r="N321" s="92"/>
      <c r="O321" s="196"/>
      <c r="Q321" s="195"/>
      <c r="R321" s="195"/>
      <c r="S321" s="195"/>
    </row>
    <row r="322" spans="1:19">
      <c r="A322" s="79"/>
      <c r="B322" s="79"/>
      <c r="C322" s="194"/>
      <c r="D322" s="194"/>
      <c r="E322" s="194"/>
      <c r="F322" s="194"/>
      <c r="G322" s="194"/>
      <c r="H322" s="194"/>
      <c r="I322" s="195"/>
      <c r="J322" s="79"/>
      <c r="K322" s="79"/>
      <c r="L322" s="92"/>
      <c r="M322" s="79"/>
      <c r="N322" s="92"/>
      <c r="O322" s="196"/>
      <c r="Q322" s="195"/>
      <c r="R322" s="195"/>
      <c r="S322" s="195"/>
    </row>
    <row r="323" spans="1:19">
      <c r="A323" s="79"/>
      <c r="B323" s="79"/>
      <c r="C323" s="194"/>
      <c r="D323" s="194"/>
      <c r="E323" s="194"/>
      <c r="F323" s="194"/>
      <c r="G323" s="194"/>
      <c r="H323" s="194"/>
      <c r="I323" s="195"/>
      <c r="J323" s="79"/>
      <c r="K323" s="79"/>
      <c r="L323" s="92"/>
      <c r="M323" s="79"/>
      <c r="N323" s="92"/>
      <c r="O323" s="196"/>
      <c r="Q323" s="195"/>
      <c r="R323" s="195"/>
      <c r="S323" s="195"/>
    </row>
    <row r="324" spans="1:19">
      <c r="A324" s="79"/>
      <c r="B324" s="79"/>
      <c r="C324" s="194"/>
      <c r="D324" s="194"/>
      <c r="E324" s="194"/>
      <c r="F324" s="194"/>
      <c r="G324" s="194"/>
      <c r="H324" s="194"/>
      <c r="I324" s="195"/>
      <c r="J324" s="79"/>
      <c r="K324" s="79"/>
      <c r="L324" s="92"/>
      <c r="M324" s="79"/>
      <c r="N324" s="92"/>
      <c r="O324" s="196"/>
      <c r="Q324" s="195"/>
      <c r="R324" s="195"/>
      <c r="S324" s="195"/>
    </row>
    <row r="325" spans="1:19">
      <c r="A325" s="79"/>
      <c r="B325" s="79"/>
      <c r="C325" s="194"/>
      <c r="D325" s="194"/>
      <c r="E325" s="194"/>
      <c r="F325" s="194"/>
      <c r="G325" s="194"/>
      <c r="H325" s="194"/>
      <c r="I325" s="195"/>
      <c r="J325" s="79"/>
      <c r="K325" s="79"/>
      <c r="L325" s="92"/>
      <c r="M325" s="79"/>
      <c r="N325" s="92"/>
      <c r="O325" s="196"/>
      <c r="Q325" s="195"/>
      <c r="R325" s="195"/>
      <c r="S325" s="195"/>
    </row>
    <row r="326" spans="1:19">
      <c r="A326" s="79"/>
      <c r="B326" s="79"/>
      <c r="C326" s="194"/>
      <c r="D326" s="194"/>
      <c r="E326" s="194"/>
      <c r="F326" s="194"/>
      <c r="G326" s="194"/>
      <c r="H326" s="194"/>
      <c r="I326" s="195"/>
      <c r="J326" s="79"/>
      <c r="K326" s="79"/>
      <c r="L326" s="92"/>
      <c r="M326" s="79"/>
      <c r="N326" s="92"/>
      <c r="O326" s="196"/>
      <c r="Q326" s="195"/>
      <c r="R326" s="195"/>
      <c r="S326" s="195"/>
    </row>
    <row r="327" spans="1:19">
      <c r="A327" s="79"/>
      <c r="B327" s="79"/>
      <c r="C327" s="194"/>
      <c r="D327" s="194"/>
      <c r="E327" s="194"/>
      <c r="F327" s="194"/>
      <c r="G327" s="194"/>
      <c r="H327" s="194"/>
      <c r="I327" s="195"/>
      <c r="J327" s="79"/>
      <c r="K327" s="79"/>
      <c r="L327" s="92"/>
      <c r="M327" s="79"/>
      <c r="N327" s="92"/>
      <c r="O327" s="196"/>
      <c r="Q327" s="195"/>
      <c r="R327" s="195"/>
      <c r="S327" s="195"/>
    </row>
    <row r="328" spans="1:19">
      <c r="A328" s="79"/>
      <c r="B328" s="79"/>
      <c r="C328" s="194"/>
      <c r="D328" s="194"/>
      <c r="E328" s="194"/>
      <c r="F328" s="194"/>
      <c r="G328" s="194"/>
      <c r="H328" s="194"/>
      <c r="I328" s="195"/>
      <c r="J328" s="79"/>
      <c r="K328" s="79"/>
      <c r="L328" s="92"/>
      <c r="M328" s="79"/>
      <c r="N328" s="92"/>
      <c r="O328" s="196"/>
      <c r="Q328" s="195"/>
      <c r="R328" s="195"/>
      <c r="S328" s="195"/>
    </row>
    <row r="329" spans="1:19">
      <c r="A329" s="79"/>
      <c r="B329" s="79"/>
      <c r="C329" s="194"/>
      <c r="D329" s="194"/>
      <c r="E329" s="194"/>
      <c r="F329" s="194"/>
      <c r="G329" s="194"/>
      <c r="H329" s="194"/>
      <c r="I329" s="195"/>
      <c r="J329" s="79"/>
      <c r="K329" s="79"/>
      <c r="L329" s="92"/>
      <c r="M329" s="79"/>
      <c r="N329" s="92"/>
      <c r="O329" s="196"/>
      <c r="Q329" s="195"/>
      <c r="R329" s="195"/>
      <c r="S329" s="195"/>
    </row>
    <row r="330" spans="1:19">
      <c r="A330" s="79"/>
      <c r="B330" s="79"/>
      <c r="C330" s="194"/>
      <c r="D330" s="194"/>
      <c r="E330" s="194"/>
      <c r="F330" s="194"/>
      <c r="G330" s="194"/>
      <c r="H330" s="194"/>
      <c r="I330" s="195"/>
      <c r="J330" s="79"/>
      <c r="K330" s="79"/>
      <c r="L330" s="92"/>
      <c r="M330" s="79"/>
      <c r="N330" s="92"/>
      <c r="O330" s="196"/>
      <c r="Q330" s="195"/>
      <c r="R330" s="195"/>
      <c r="S330" s="195"/>
    </row>
    <row r="331" spans="1:19">
      <c r="A331" s="79"/>
      <c r="B331" s="79"/>
      <c r="C331" s="194"/>
      <c r="D331" s="194"/>
      <c r="E331" s="194"/>
      <c r="F331" s="194"/>
      <c r="G331" s="194"/>
      <c r="H331" s="194"/>
      <c r="I331" s="195"/>
      <c r="J331" s="79"/>
      <c r="K331" s="79"/>
      <c r="L331" s="92"/>
      <c r="M331" s="79"/>
      <c r="N331" s="92"/>
      <c r="O331" s="196"/>
      <c r="Q331" s="195"/>
      <c r="R331" s="195"/>
      <c r="S331" s="195"/>
    </row>
    <row r="332" spans="1:19">
      <c r="A332" s="79"/>
      <c r="B332" s="79"/>
      <c r="C332" s="194"/>
      <c r="D332" s="194"/>
      <c r="E332" s="194"/>
      <c r="F332" s="194"/>
      <c r="G332" s="194"/>
      <c r="H332" s="194"/>
      <c r="I332" s="195"/>
      <c r="J332" s="79"/>
      <c r="K332" s="79"/>
      <c r="L332" s="92"/>
      <c r="M332" s="79"/>
      <c r="N332" s="92"/>
      <c r="O332" s="196"/>
      <c r="Q332" s="195"/>
      <c r="R332" s="195"/>
      <c r="S332" s="195"/>
    </row>
    <row r="333" spans="1:19">
      <c r="A333" s="79"/>
      <c r="B333" s="79"/>
      <c r="C333" s="194"/>
      <c r="D333" s="194"/>
      <c r="E333" s="194"/>
      <c r="F333" s="194"/>
      <c r="G333" s="194"/>
      <c r="H333" s="194"/>
      <c r="I333" s="195"/>
      <c r="J333" s="79"/>
      <c r="K333" s="79"/>
      <c r="L333" s="92"/>
      <c r="M333" s="79"/>
      <c r="N333" s="92"/>
      <c r="O333" s="196"/>
      <c r="Q333" s="195"/>
      <c r="R333" s="195"/>
      <c r="S333" s="195"/>
    </row>
    <row r="334" spans="1:19">
      <c r="A334" s="79"/>
      <c r="B334" s="79"/>
      <c r="C334" s="194"/>
      <c r="D334" s="194"/>
      <c r="E334" s="194"/>
      <c r="F334" s="194"/>
      <c r="G334" s="194"/>
      <c r="H334" s="194"/>
      <c r="I334" s="195"/>
      <c r="J334" s="79"/>
      <c r="K334" s="79"/>
      <c r="L334" s="92"/>
      <c r="M334" s="79"/>
      <c r="N334" s="92"/>
      <c r="O334" s="196"/>
      <c r="Q334" s="195"/>
      <c r="R334" s="195"/>
      <c r="S334" s="195"/>
    </row>
    <row r="335" spans="1:19">
      <c r="A335" s="79"/>
      <c r="B335" s="79"/>
      <c r="C335" s="194"/>
      <c r="D335" s="194"/>
      <c r="E335" s="194"/>
      <c r="F335" s="194"/>
      <c r="G335" s="194"/>
      <c r="H335" s="194"/>
      <c r="I335" s="195"/>
      <c r="J335" s="79"/>
      <c r="K335" s="79"/>
      <c r="L335" s="92"/>
      <c r="M335" s="79"/>
      <c r="N335" s="92"/>
      <c r="O335" s="196"/>
      <c r="Q335" s="195"/>
      <c r="R335" s="195"/>
      <c r="S335" s="195"/>
    </row>
    <row r="336" spans="1:19">
      <c r="A336" s="79"/>
      <c r="B336" s="79"/>
      <c r="C336" s="194"/>
      <c r="D336" s="194"/>
      <c r="E336" s="194"/>
      <c r="F336" s="194"/>
      <c r="G336" s="194"/>
      <c r="H336" s="194"/>
      <c r="I336" s="195"/>
      <c r="J336" s="79"/>
      <c r="K336" s="79"/>
      <c r="L336" s="92"/>
      <c r="M336" s="79"/>
      <c r="N336" s="92"/>
      <c r="O336" s="196"/>
      <c r="Q336" s="195"/>
      <c r="R336" s="195"/>
      <c r="S336" s="195"/>
    </row>
    <row r="337" spans="1:19">
      <c r="A337" s="79"/>
      <c r="B337" s="79"/>
      <c r="C337" s="194"/>
      <c r="D337" s="194"/>
      <c r="E337" s="194"/>
      <c r="F337" s="194"/>
      <c r="G337" s="194"/>
      <c r="H337" s="194"/>
      <c r="I337" s="195"/>
      <c r="J337" s="79"/>
      <c r="K337" s="79"/>
      <c r="L337" s="92"/>
      <c r="M337" s="79"/>
      <c r="N337" s="92"/>
      <c r="O337" s="196"/>
      <c r="Q337" s="195"/>
      <c r="R337" s="195"/>
      <c r="S337" s="195"/>
    </row>
    <row r="338" spans="1:19">
      <c r="A338" s="79"/>
      <c r="B338" s="79"/>
      <c r="C338" s="194"/>
      <c r="D338" s="194"/>
      <c r="E338" s="194"/>
      <c r="F338" s="194"/>
      <c r="G338" s="194"/>
      <c r="H338" s="194"/>
      <c r="I338" s="195"/>
      <c r="J338" s="79"/>
      <c r="K338" s="79"/>
      <c r="L338" s="92"/>
      <c r="M338" s="79"/>
      <c r="N338" s="92"/>
      <c r="O338" s="196"/>
      <c r="Q338" s="195"/>
      <c r="R338" s="195"/>
      <c r="S338" s="195"/>
    </row>
    <row r="339" spans="1:19">
      <c r="A339" s="79"/>
      <c r="B339" s="79"/>
      <c r="C339" s="194"/>
      <c r="D339" s="194"/>
      <c r="E339" s="194"/>
      <c r="F339" s="194"/>
      <c r="G339" s="194"/>
      <c r="H339" s="194"/>
      <c r="I339" s="195"/>
      <c r="J339" s="79"/>
      <c r="K339" s="79"/>
      <c r="L339" s="92"/>
      <c r="M339" s="79"/>
      <c r="N339" s="92"/>
      <c r="O339" s="196"/>
      <c r="Q339" s="195"/>
      <c r="R339" s="195"/>
      <c r="S339" s="195"/>
    </row>
    <row r="340" spans="1:19">
      <c r="A340" s="79"/>
      <c r="B340" s="79"/>
      <c r="C340" s="194"/>
      <c r="D340" s="194"/>
      <c r="E340" s="194"/>
      <c r="F340" s="194"/>
      <c r="G340" s="194"/>
      <c r="H340" s="194"/>
      <c r="I340" s="195"/>
      <c r="J340" s="79"/>
      <c r="K340" s="79"/>
      <c r="L340" s="92"/>
      <c r="M340" s="79"/>
      <c r="N340" s="92"/>
      <c r="O340" s="196"/>
      <c r="Q340" s="195"/>
      <c r="R340" s="195"/>
      <c r="S340" s="195"/>
    </row>
    <row r="341" spans="1:19">
      <c r="A341" s="79"/>
      <c r="B341" s="79"/>
      <c r="C341" s="194"/>
      <c r="D341" s="194"/>
      <c r="E341" s="194"/>
      <c r="F341" s="194"/>
      <c r="G341" s="194"/>
      <c r="H341" s="194"/>
      <c r="I341" s="195"/>
      <c r="J341" s="79"/>
      <c r="K341" s="79"/>
      <c r="L341" s="92"/>
      <c r="M341" s="79"/>
      <c r="N341" s="92"/>
      <c r="O341" s="196"/>
      <c r="Q341" s="195"/>
      <c r="R341" s="195"/>
      <c r="S341" s="195"/>
    </row>
    <row r="342" spans="1:19">
      <c r="A342" s="79"/>
      <c r="B342" s="79"/>
      <c r="C342" s="194"/>
      <c r="D342" s="194"/>
      <c r="E342" s="194"/>
      <c r="F342" s="194"/>
      <c r="G342" s="194"/>
      <c r="H342" s="194"/>
      <c r="I342" s="195"/>
      <c r="J342" s="79"/>
      <c r="K342" s="79"/>
      <c r="L342" s="92"/>
      <c r="M342" s="79"/>
      <c r="N342" s="92"/>
      <c r="O342" s="196"/>
      <c r="Q342" s="195"/>
      <c r="R342" s="195"/>
      <c r="S342" s="195"/>
    </row>
    <row r="343" spans="1:19">
      <c r="A343" s="79"/>
      <c r="B343" s="79"/>
      <c r="C343" s="194"/>
      <c r="D343" s="194"/>
      <c r="E343" s="194"/>
      <c r="F343" s="194"/>
      <c r="G343" s="194"/>
      <c r="H343" s="194"/>
      <c r="I343" s="195"/>
      <c r="J343" s="79"/>
      <c r="K343" s="79"/>
      <c r="L343" s="92"/>
      <c r="M343" s="79"/>
      <c r="N343" s="92"/>
      <c r="O343" s="196"/>
      <c r="Q343" s="195"/>
      <c r="R343" s="195"/>
      <c r="S343" s="195"/>
    </row>
    <row r="344" spans="1:19">
      <c r="A344" s="79"/>
      <c r="B344" s="79"/>
      <c r="C344" s="194"/>
      <c r="D344" s="194"/>
      <c r="E344" s="194"/>
      <c r="F344" s="194"/>
      <c r="G344" s="194"/>
      <c r="H344" s="194"/>
      <c r="I344" s="195"/>
      <c r="J344" s="79"/>
      <c r="K344" s="79"/>
      <c r="L344" s="92"/>
      <c r="M344" s="79"/>
      <c r="N344" s="92"/>
      <c r="O344" s="196"/>
      <c r="Q344" s="195"/>
      <c r="R344" s="195"/>
      <c r="S344" s="195"/>
    </row>
    <row r="345" spans="1:19">
      <c r="A345" s="79"/>
      <c r="B345" s="79"/>
      <c r="C345" s="194"/>
      <c r="D345" s="194"/>
      <c r="E345" s="194"/>
      <c r="F345" s="194"/>
      <c r="G345" s="194"/>
      <c r="H345" s="194"/>
      <c r="I345" s="195"/>
      <c r="J345" s="79"/>
      <c r="K345" s="79"/>
      <c r="L345" s="92"/>
      <c r="M345" s="79"/>
      <c r="N345" s="92"/>
      <c r="O345" s="196"/>
      <c r="Q345" s="195"/>
      <c r="R345" s="195"/>
      <c r="S345" s="195"/>
    </row>
    <row r="346" spans="1:19">
      <c r="A346" s="79"/>
      <c r="B346" s="79"/>
      <c r="C346" s="194"/>
      <c r="D346" s="194"/>
      <c r="E346" s="194"/>
      <c r="F346" s="194"/>
      <c r="G346" s="194"/>
      <c r="H346" s="194"/>
      <c r="I346" s="195"/>
      <c r="J346" s="79"/>
      <c r="K346" s="79"/>
      <c r="L346" s="92"/>
      <c r="M346" s="79"/>
      <c r="N346" s="92"/>
      <c r="O346" s="196"/>
      <c r="Q346" s="195"/>
      <c r="R346" s="195"/>
      <c r="S346" s="195"/>
    </row>
    <row r="347" spans="1:19">
      <c r="A347" s="79"/>
      <c r="B347" s="79"/>
      <c r="C347" s="194"/>
      <c r="D347" s="194"/>
      <c r="E347" s="194"/>
      <c r="F347" s="194"/>
      <c r="G347" s="194"/>
      <c r="H347" s="194"/>
      <c r="I347" s="195"/>
      <c r="J347" s="79"/>
      <c r="K347" s="79"/>
      <c r="L347" s="92"/>
      <c r="M347" s="79"/>
      <c r="N347" s="92"/>
      <c r="O347" s="196"/>
      <c r="Q347" s="195"/>
      <c r="R347" s="195"/>
      <c r="S347" s="195"/>
    </row>
    <row r="348" spans="1:19">
      <c r="A348" s="79"/>
      <c r="B348" s="79"/>
      <c r="C348" s="194"/>
      <c r="D348" s="194"/>
      <c r="E348" s="194"/>
      <c r="F348" s="194"/>
      <c r="G348" s="194"/>
      <c r="H348" s="194"/>
      <c r="I348" s="195"/>
      <c r="J348" s="79"/>
      <c r="K348" s="79"/>
      <c r="L348" s="92"/>
      <c r="M348" s="79"/>
      <c r="N348" s="92"/>
      <c r="O348" s="196"/>
      <c r="Q348" s="195"/>
      <c r="R348" s="195"/>
      <c r="S348" s="195"/>
    </row>
    <row r="349" spans="1:19">
      <c r="A349" s="79"/>
      <c r="B349" s="79"/>
      <c r="C349" s="194"/>
      <c r="D349" s="194"/>
      <c r="E349" s="194"/>
      <c r="F349" s="194"/>
      <c r="G349" s="194"/>
      <c r="H349" s="194"/>
      <c r="I349" s="195"/>
      <c r="J349" s="79"/>
      <c r="K349" s="79"/>
      <c r="L349" s="92"/>
      <c r="M349" s="79"/>
      <c r="N349" s="92"/>
      <c r="O349" s="196"/>
      <c r="Q349" s="195"/>
      <c r="R349" s="195"/>
      <c r="S349" s="195"/>
    </row>
    <row r="350" spans="1:19">
      <c r="A350" s="79"/>
      <c r="B350" s="79"/>
      <c r="C350" s="194"/>
      <c r="D350" s="194"/>
      <c r="E350" s="194"/>
      <c r="F350" s="194"/>
      <c r="G350" s="194"/>
      <c r="H350" s="194"/>
      <c r="I350" s="195"/>
      <c r="J350" s="79"/>
      <c r="K350" s="79"/>
      <c r="L350" s="92"/>
      <c r="M350" s="79"/>
      <c r="N350" s="92"/>
      <c r="O350" s="196"/>
      <c r="Q350" s="195"/>
      <c r="R350" s="195"/>
      <c r="S350" s="195"/>
    </row>
    <row r="351" spans="1:19">
      <c r="A351" s="79"/>
      <c r="B351" s="79"/>
      <c r="C351" s="194"/>
      <c r="D351" s="194"/>
      <c r="E351" s="194"/>
      <c r="F351" s="194"/>
      <c r="G351" s="194"/>
      <c r="H351" s="194"/>
      <c r="I351" s="195"/>
      <c r="J351" s="79"/>
      <c r="K351" s="79"/>
      <c r="L351" s="92"/>
      <c r="M351" s="79"/>
      <c r="N351" s="92"/>
      <c r="O351" s="196"/>
      <c r="Q351" s="195"/>
      <c r="R351" s="195"/>
      <c r="S351" s="195"/>
    </row>
    <row r="352" spans="1:19">
      <c r="A352" s="79"/>
      <c r="B352" s="79"/>
      <c r="C352" s="194"/>
      <c r="D352" s="194"/>
      <c r="E352" s="194"/>
      <c r="F352" s="194"/>
      <c r="G352" s="194"/>
      <c r="H352" s="194"/>
      <c r="I352" s="195"/>
      <c r="J352" s="79"/>
      <c r="K352" s="79"/>
      <c r="L352" s="92"/>
      <c r="M352" s="79"/>
      <c r="N352" s="92"/>
      <c r="O352" s="196"/>
      <c r="Q352" s="195"/>
      <c r="R352" s="195"/>
      <c r="S352" s="195"/>
    </row>
    <row r="353" spans="1:19">
      <c r="A353" s="79"/>
      <c r="B353" s="79"/>
      <c r="C353" s="194"/>
      <c r="D353" s="194"/>
      <c r="E353" s="194"/>
      <c r="F353" s="194"/>
      <c r="G353" s="194"/>
      <c r="H353" s="194"/>
      <c r="I353" s="195"/>
      <c r="J353" s="79"/>
      <c r="K353" s="79"/>
      <c r="L353" s="92"/>
      <c r="M353" s="79"/>
      <c r="N353" s="92"/>
      <c r="O353" s="196"/>
      <c r="Q353" s="195"/>
      <c r="R353" s="195"/>
      <c r="S353" s="195"/>
    </row>
    <row r="354" spans="1:19">
      <c r="A354" s="79"/>
      <c r="B354" s="79"/>
      <c r="C354" s="194"/>
      <c r="D354" s="194"/>
      <c r="E354" s="194"/>
      <c r="F354" s="194"/>
      <c r="G354" s="194"/>
      <c r="H354" s="194"/>
      <c r="I354" s="195"/>
      <c r="J354" s="79"/>
      <c r="K354" s="79"/>
      <c r="L354" s="92"/>
      <c r="M354" s="79"/>
      <c r="N354" s="92"/>
      <c r="O354" s="196"/>
      <c r="Q354" s="195"/>
      <c r="R354" s="195"/>
      <c r="S354" s="195"/>
    </row>
    <row r="355" spans="1:19">
      <c r="A355" s="79"/>
      <c r="B355" s="79"/>
      <c r="C355" s="194"/>
      <c r="D355" s="194"/>
      <c r="E355" s="194"/>
      <c r="F355" s="194"/>
      <c r="G355" s="194"/>
      <c r="H355" s="194"/>
      <c r="I355" s="195"/>
      <c r="J355" s="79"/>
      <c r="K355" s="79"/>
      <c r="L355" s="92"/>
      <c r="M355" s="79"/>
      <c r="N355" s="92"/>
      <c r="O355" s="196"/>
      <c r="Q355" s="195"/>
      <c r="R355" s="195"/>
      <c r="S355" s="195"/>
    </row>
    <row r="356" spans="1:19">
      <c r="A356" s="79"/>
      <c r="B356" s="79"/>
      <c r="C356" s="194"/>
      <c r="D356" s="194"/>
      <c r="E356" s="194"/>
      <c r="F356" s="194"/>
      <c r="G356" s="194"/>
      <c r="H356" s="194"/>
      <c r="I356" s="195"/>
      <c r="J356" s="79"/>
      <c r="K356" s="79"/>
      <c r="L356" s="92"/>
      <c r="M356" s="79"/>
      <c r="N356" s="92"/>
      <c r="O356" s="196"/>
      <c r="Q356" s="195"/>
      <c r="R356" s="195"/>
      <c r="S356" s="195"/>
    </row>
    <row r="357" spans="1:19">
      <c r="A357" s="79"/>
      <c r="B357" s="79"/>
      <c r="C357" s="194"/>
      <c r="D357" s="194"/>
      <c r="E357" s="194"/>
      <c r="F357" s="194"/>
      <c r="G357" s="194"/>
      <c r="H357" s="194"/>
      <c r="I357" s="195"/>
      <c r="J357" s="79"/>
      <c r="K357" s="79"/>
      <c r="L357" s="92"/>
      <c r="M357" s="79"/>
      <c r="N357" s="92"/>
      <c r="O357" s="196"/>
      <c r="Q357" s="195"/>
      <c r="R357" s="195"/>
      <c r="S357" s="195"/>
    </row>
    <row r="358" spans="1:19">
      <c r="A358" s="79"/>
      <c r="B358" s="79"/>
      <c r="C358" s="194"/>
      <c r="D358" s="194"/>
      <c r="E358" s="194"/>
      <c r="F358" s="194"/>
      <c r="G358" s="194"/>
      <c r="H358" s="194"/>
      <c r="I358" s="195"/>
      <c r="J358" s="79"/>
      <c r="K358" s="79"/>
      <c r="L358" s="92"/>
      <c r="M358" s="79"/>
      <c r="N358" s="92"/>
      <c r="O358" s="196"/>
      <c r="Q358" s="195"/>
      <c r="R358" s="195"/>
      <c r="S358" s="195"/>
    </row>
    <row r="359" spans="1:19">
      <c r="A359" s="79"/>
      <c r="B359" s="79"/>
      <c r="C359" s="194"/>
      <c r="D359" s="194"/>
      <c r="E359" s="194"/>
      <c r="F359" s="194"/>
      <c r="G359" s="194"/>
      <c r="H359" s="194"/>
      <c r="I359" s="195"/>
      <c r="J359" s="79"/>
      <c r="K359" s="79"/>
      <c r="L359" s="92"/>
      <c r="M359" s="79"/>
      <c r="N359" s="92"/>
      <c r="O359" s="196"/>
      <c r="Q359" s="195"/>
      <c r="R359" s="195"/>
      <c r="S359" s="195"/>
    </row>
    <row r="360" spans="1:19">
      <c r="A360" s="79"/>
      <c r="B360" s="79"/>
      <c r="C360" s="194"/>
      <c r="D360" s="194"/>
      <c r="E360" s="194"/>
      <c r="F360" s="194"/>
      <c r="G360" s="194"/>
      <c r="H360" s="194"/>
      <c r="I360" s="195"/>
      <c r="J360" s="79"/>
      <c r="K360" s="79"/>
      <c r="L360" s="92"/>
      <c r="M360" s="79"/>
      <c r="N360" s="92"/>
      <c r="O360" s="196"/>
      <c r="Q360" s="195"/>
      <c r="R360" s="195"/>
      <c r="S360" s="195"/>
    </row>
    <row r="361" spans="1:19">
      <c r="A361" s="79"/>
      <c r="B361" s="79"/>
      <c r="C361" s="194"/>
      <c r="D361" s="194"/>
      <c r="E361" s="194"/>
      <c r="F361" s="194"/>
      <c r="G361" s="194"/>
      <c r="H361" s="194"/>
      <c r="I361" s="195"/>
      <c r="J361" s="79"/>
      <c r="K361" s="79"/>
      <c r="L361" s="92"/>
      <c r="M361" s="79"/>
      <c r="N361" s="92"/>
      <c r="O361" s="196"/>
      <c r="Q361" s="195"/>
      <c r="R361" s="195"/>
      <c r="S361" s="195"/>
    </row>
    <row r="362" spans="1:19">
      <c r="A362" s="79"/>
      <c r="B362" s="79"/>
      <c r="C362" s="194"/>
      <c r="D362" s="194"/>
      <c r="E362" s="194"/>
      <c r="F362" s="194"/>
      <c r="G362" s="194"/>
      <c r="H362" s="194"/>
      <c r="I362" s="195"/>
      <c r="J362" s="79"/>
      <c r="K362" s="79"/>
      <c r="L362" s="92"/>
      <c r="M362" s="79"/>
      <c r="N362" s="92"/>
      <c r="O362" s="196"/>
      <c r="Q362" s="195"/>
      <c r="R362" s="195"/>
      <c r="S362" s="195"/>
    </row>
    <row r="363" spans="1:19">
      <c r="A363" s="79"/>
      <c r="B363" s="79"/>
      <c r="C363" s="194"/>
      <c r="D363" s="194"/>
      <c r="E363" s="194"/>
      <c r="F363" s="194"/>
      <c r="G363" s="194"/>
      <c r="H363" s="194"/>
      <c r="I363" s="195"/>
      <c r="J363" s="79"/>
      <c r="K363" s="79"/>
      <c r="L363" s="92"/>
      <c r="M363" s="79"/>
      <c r="N363" s="92"/>
      <c r="O363" s="196"/>
      <c r="Q363" s="195"/>
      <c r="R363" s="195"/>
      <c r="S363" s="195"/>
    </row>
    <row r="364" spans="1:19">
      <c r="A364" s="79"/>
      <c r="B364" s="79"/>
      <c r="C364" s="194"/>
      <c r="D364" s="194"/>
      <c r="E364" s="194"/>
      <c r="F364" s="194"/>
      <c r="G364" s="194"/>
      <c r="H364" s="194"/>
      <c r="I364" s="195"/>
      <c r="J364" s="79"/>
      <c r="K364" s="79"/>
      <c r="L364" s="92"/>
      <c r="M364" s="79"/>
      <c r="N364" s="92"/>
      <c r="O364" s="196"/>
      <c r="Q364" s="195"/>
      <c r="R364" s="195"/>
      <c r="S364" s="195"/>
    </row>
    <row r="365" spans="1:19">
      <c r="A365" s="79"/>
      <c r="B365" s="79"/>
      <c r="C365" s="194"/>
      <c r="D365" s="194"/>
      <c r="E365" s="194"/>
      <c r="F365" s="194"/>
      <c r="G365" s="194"/>
      <c r="H365" s="194"/>
      <c r="I365" s="195"/>
      <c r="J365" s="79"/>
      <c r="K365" s="79"/>
      <c r="L365" s="92"/>
      <c r="M365" s="79"/>
      <c r="N365" s="92"/>
      <c r="O365" s="196"/>
      <c r="Q365" s="195"/>
      <c r="R365" s="195"/>
      <c r="S365" s="195"/>
    </row>
    <row r="366" spans="1:19">
      <c r="A366" s="79"/>
      <c r="B366" s="79"/>
      <c r="C366" s="194"/>
      <c r="D366" s="194"/>
      <c r="E366" s="194"/>
      <c r="F366" s="194"/>
      <c r="G366" s="194"/>
      <c r="H366" s="194"/>
      <c r="I366" s="195"/>
      <c r="J366" s="79"/>
      <c r="K366" s="79"/>
      <c r="L366" s="92"/>
      <c r="M366" s="79"/>
      <c r="N366" s="92"/>
      <c r="O366" s="196"/>
      <c r="Q366" s="195"/>
      <c r="R366" s="195"/>
      <c r="S366" s="195"/>
    </row>
    <row r="367" spans="1:19">
      <c r="A367" s="79"/>
      <c r="B367" s="79"/>
      <c r="C367" s="194"/>
      <c r="D367" s="194"/>
      <c r="E367" s="194"/>
      <c r="F367" s="194"/>
      <c r="G367" s="194"/>
      <c r="H367" s="194"/>
      <c r="I367" s="195"/>
      <c r="J367" s="79"/>
      <c r="K367" s="79"/>
      <c r="L367" s="92"/>
      <c r="M367" s="79"/>
      <c r="N367" s="92"/>
      <c r="O367" s="196"/>
      <c r="Q367" s="195"/>
      <c r="R367" s="195"/>
      <c r="S367" s="195"/>
    </row>
    <row r="368" spans="1:19">
      <c r="A368" s="79"/>
      <c r="B368" s="79"/>
      <c r="C368" s="194"/>
      <c r="D368" s="194"/>
      <c r="E368" s="194"/>
      <c r="F368" s="194"/>
      <c r="G368" s="194"/>
      <c r="H368" s="194"/>
      <c r="I368" s="195"/>
      <c r="J368" s="79"/>
      <c r="K368" s="79"/>
      <c r="L368" s="92"/>
      <c r="M368" s="79"/>
      <c r="N368" s="92"/>
      <c r="O368" s="196"/>
      <c r="Q368" s="195"/>
      <c r="R368" s="195"/>
      <c r="S368" s="195"/>
    </row>
    <row r="369" spans="1:19">
      <c r="A369" s="79"/>
      <c r="B369" s="79"/>
      <c r="C369" s="194"/>
      <c r="D369" s="194"/>
      <c r="E369" s="194"/>
      <c r="F369" s="194"/>
      <c r="G369" s="194"/>
      <c r="H369" s="194"/>
      <c r="I369" s="195"/>
      <c r="J369" s="79"/>
      <c r="K369" s="79"/>
      <c r="L369" s="92"/>
      <c r="M369" s="79"/>
      <c r="N369" s="92"/>
      <c r="O369" s="196"/>
      <c r="Q369" s="195"/>
      <c r="R369" s="195"/>
      <c r="S369" s="195"/>
    </row>
    <row r="370" spans="1:19">
      <c r="A370" s="79"/>
      <c r="B370" s="79"/>
      <c r="C370" s="194"/>
      <c r="D370" s="194"/>
      <c r="E370" s="194"/>
      <c r="F370" s="194"/>
      <c r="G370" s="194"/>
      <c r="H370" s="194"/>
      <c r="I370" s="195"/>
      <c r="J370" s="79"/>
      <c r="K370" s="79"/>
      <c r="L370" s="92"/>
      <c r="M370" s="79"/>
      <c r="N370" s="92"/>
      <c r="O370" s="196"/>
      <c r="Q370" s="195"/>
      <c r="R370" s="195"/>
      <c r="S370" s="195"/>
    </row>
    <row r="371" spans="1:19">
      <c r="A371" s="79"/>
      <c r="B371" s="79"/>
      <c r="C371" s="194"/>
      <c r="D371" s="194"/>
      <c r="E371" s="194"/>
      <c r="F371" s="194"/>
      <c r="G371" s="194"/>
      <c r="H371" s="194"/>
      <c r="I371" s="195"/>
      <c r="J371" s="79"/>
      <c r="K371" s="79"/>
      <c r="L371" s="92"/>
      <c r="M371" s="79"/>
      <c r="N371" s="92"/>
      <c r="O371" s="196"/>
      <c r="Q371" s="195"/>
      <c r="R371" s="195"/>
      <c r="S371" s="195"/>
    </row>
    <row r="372" spans="1:19">
      <c r="A372" s="79"/>
      <c r="B372" s="79"/>
      <c r="C372" s="194"/>
      <c r="D372" s="194"/>
      <c r="E372" s="194"/>
      <c r="F372" s="194"/>
      <c r="G372" s="194"/>
      <c r="H372" s="194"/>
      <c r="I372" s="195"/>
      <c r="J372" s="79"/>
      <c r="K372" s="79"/>
      <c r="L372" s="92"/>
      <c r="M372" s="79"/>
      <c r="N372" s="92"/>
      <c r="O372" s="196"/>
      <c r="Q372" s="195"/>
      <c r="R372" s="195"/>
      <c r="S372" s="195"/>
    </row>
    <row r="373" spans="1:19">
      <c r="A373" s="79"/>
      <c r="B373" s="79"/>
      <c r="C373" s="194"/>
      <c r="D373" s="194"/>
      <c r="E373" s="194"/>
      <c r="F373" s="194"/>
      <c r="G373" s="194"/>
      <c r="H373" s="194"/>
      <c r="I373" s="195"/>
      <c r="J373" s="79"/>
      <c r="K373" s="79"/>
      <c r="L373" s="92"/>
      <c r="M373" s="79"/>
      <c r="N373" s="92"/>
      <c r="O373" s="196"/>
      <c r="Q373" s="195"/>
      <c r="R373" s="195"/>
      <c r="S373" s="195"/>
    </row>
    <row r="374" spans="1:19">
      <c r="A374" s="79"/>
      <c r="B374" s="79"/>
      <c r="C374" s="194"/>
      <c r="D374" s="194"/>
      <c r="E374" s="194"/>
      <c r="F374" s="194"/>
      <c r="G374" s="194"/>
      <c r="H374" s="194"/>
      <c r="I374" s="195"/>
      <c r="J374" s="79"/>
      <c r="K374" s="79"/>
      <c r="L374" s="92"/>
      <c r="M374" s="79"/>
      <c r="N374" s="92"/>
      <c r="O374" s="196"/>
      <c r="Q374" s="195"/>
      <c r="R374" s="195"/>
      <c r="S374" s="195"/>
    </row>
    <row r="375" spans="1:19">
      <c r="A375" s="79"/>
      <c r="B375" s="79"/>
      <c r="C375" s="194"/>
      <c r="D375" s="194"/>
      <c r="E375" s="194"/>
      <c r="F375" s="194"/>
      <c r="G375" s="194"/>
      <c r="H375" s="194"/>
      <c r="I375" s="195"/>
      <c r="J375" s="79"/>
      <c r="K375" s="79"/>
      <c r="L375" s="92"/>
      <c r="M375" s="79"/>
      <c r="N375" s="92"/>
      <c r="O375" s="196"/>
      <c r="Q375" s="195"/>
      <c r="R375" s="195"/>
      <c r="S375" s="195"/>
    </row>
    <row r="376" spans="1:19">
      <c r="A376" s="79"/>
      <c r="B376" s="79"/>
      <c r="C376" s="194"/>
      <c r="D376" s="194"/>
      <c r="E376" s="194"/>
      <c r="F376" s="194"/>
      <c r="G376" s="194"/>
      <c r="H376" s="194"/>
      <c r="I376" s="195"/>
      <c r="J376" s="79"/>
      <c r="K376" s="79"/>
      <c r="L376" s="92"/>
      <c r="M376" s="79"/>
      <c r="N376" s="92"/>
      <c r="O376" s="196"/>
      <c r="Q376" s="195"/>
      <c r="R376" s="195"/>
      <c r="S376" s="195"/>
    </row>
    <row r="377" spans="1:19">
      <c r="A377" s="79"/>
      <c r="B377" s="79"/>
      <c r="C377" s="194"/>
      <c r="D377" s="194"/>
      <c r="E377" s="194"/>
      <c r="F377" s="194"/>
      <c r="G377" s="194"/>
      <c r="H377" s="194"/>
      <c r="I377" s="195"/>
      <c r="J377" s="79"/>
      <c r="K377" s="79"/>
      <c r="L377" s="92"/>
      <c r="M377" s="79"/>
      <c r="N377" s="92"/>
      <c r="O377" s="196"/>
      <c r="Q377" s="195"/>
      <c r="R377" s="195"/>
      <c r="S377" s="195"/>
    </row>
    <row r="378" spans="1:19">
      <c r="A378" s="79"/>
      <c r="B378" s="79"/>
      <c r="C378" s="194"/>
      <c r="D378" s="194"/>
      <c r="E378" s="194"/>
      <c r="F378" s="194"/>
      <c r="G378" s="194"/>
      <c r="H378" s="194"/>
      <c r="I378" s="195"/>
      <c r="J378" s="79"/>
      <c r="K378" s="79"/>
      <c r="L378" s="92"/>
      <c r="M378" s="79"/>
      <c r="N378" s="92"/>
      <c r="O378" s="196"/>
      <c r="Q378" s="195"/>
      <c r="R378" s="195"/>
      <c r="S378" s="195"/>
    </row>
    <row r="379" spans="1:19">
      <c r="A379" s="79"/>
      <c r="B379" s="79"/>
      <c r="C379" s="194"/>
      <c r="D379" s="194"/>
      <c r="E379" s="194"/>
      <c r="F379" s="194"/>
      <c r="G379" s="194"/>
      <c r="H379" s="194"/>
      <c r="I379" s="195"/>
      <c r="J379" s="79"/>
      <c r="K379" s="79"/>
      <c r="L379" s="92"/>
      <c r="M379" s="79"/>
      <c r="N379" s="92"/>
      <c r="O379" s="196"/>
      <c r="Q379" s="195"/>
      <c r="R379" s="195"/>
      <c r="S379" s="195"/>
    </row>
    <row r="380" spans="1:19">
      <c r="A380" s="79"/>
      <c r="B380" s="79"/>
      <c r="C380" s="194"/>
      <c r="D380" s="194"/>
      <c r="E380" s="194"/>
      <c r="F380" s="194"/>
      <c r="G380" s="194"/>
      <c r="H380" s="194"/>
      <c r="I380" s="195"/>
      <c r="J380" s="79"/>
      <c r="K380" s="79"/>
      <c r="L380" s="92"/>
      <c r="M380" s="79"/>
      <c r="N380" s="92"/>
      <c r="O380" s="196"/>
      <c r="Q380" s="195"/>
      <c r="R380" s="195"/>
      <c r="S380" s="195"/>
    </row>
    <row r="381" spans="1:19">
      <c r="A381" s="79"/>
      <c r="B381" s="79"/>
      <c r="C381" s="194"/>
      <c r="D381" s="194"/>
      <c r="E381" s="194"/>
      <c r="F381" s="194"/>
      <c r="G381" s="194"/>
      <c r="H381" s="194"/>
      <c r="I381" s="195"/>
      <c r="J381" s="79"/>
      <c r="K381" s="79"/>
      <c r="L381" s="92"/>
      <c r="M381" s="79"/>
      <c r="N381" s="92"/>
      <c r="O381" s="196"/>
      <c r="Q381" s="195"/>
      <c r="R381" s="195"/>
      <c r="S381" s="195"/>
    </row>
    <row r="382" spans="1:19">
      <c r="A382" s="79"/>
      <c r="B382" s="79"/>
      <c r="C382" s="194"/>
      <c r="D382" s="194"/>
      <c r="E382" s="194"/>
      <c r="F382" s="194"/>
      <c r="G382" s="194"/>
      <c r="H382" s="194"/>
      <c r="I382" s="195"/>
      <c r="J382" s="79"/>
      <c r="K382" s="79"/>
      <c r="L382" s="92"/>
      <c r="M382" s="79"/>
      <c r="N382" s="92"/>
      <c r="O382" s="196"/>
      <c r="Q382" s="195"/>
      <c r="R382" s="195"/>
      <c r="S382" s="195"/>
    </row>
    <row r="383" spans="1:19">
      <c r="A383" s="79"/>
      <c r="B383" s="79"/>
      <c r="C383" s="194"/>
      <c r="D383" s="194"/>
      <c r="E383" s="194"/>
      <c r="F383" s="194"/>
      <c r="G383" s="194"/>
      <c r="H383" s="194"/>
      <c r="I383" s="195"/>
      <c r="J383" s="79"/>
      <c r="K383" s="79"/>
      <c r="L383" s="92"/>
      <c r="M383" s="79"/>
      <c r="N383" s="92"/>
      <c r="O383" s="196"/>
      <c r="Q383" s="195"/>
      <c r="R383" s="195"/>
      <c r="S383" s="195"/>
    </row>
    <row r="384" spans="1:19">
      <c r="A384" s="79"/>
      <c r="B384" s="79"/>
      <c r="C384" s="194"/>
      <c r="D384" s="194"/>
      <c r="E384" s="194"/>
      <c r="F384" s="194"/>
      <c r="G384" s="194"/>
      <c r="H384" s="194"/>
      <c r="I384" s="195"/>
      <c r="J384" s="79"/>
      <c r="K384" s="79"/>
      <c r="L384" s="92"/>
      <c r="M384" s="79"/>
      <c r="N384" s="92"/>
      <c r="O384" s="196"/>
      <c r="Q384" s="195"/>
      <c r="R384" s="195"/>
      <c r="S384" s="195"/>
    </row>
    <row r="385" spans="1:19">
      <c r="A385" s="79"/>
      <c r="B385" s="79"/>
      <c r="C385" s="194"/>
      <c r="D385" s="194"/>
      <c r="E385" s="194"/>
      <c r="F385" s="194"/>
      <c r="G385" s="194"/>
      <c r="H385" s="194"/>
      <c r="I385" s="195"/>
      <c r="J385" s="79"/>
      <c r="K385" s="79"/>
      <c r="L385" s="92"/>
      <c r="M385" s="79"/>
      <c r="N385" s="92"/>
      <c r="O385" s="196"/>
      <c r="Q385" s="195"/>
      <c r="R385" s="195"/>
      <c r="S385" s="195"/>
    </row>
    <row r="386" spans="1:19">
      <c r="A386" s="79"/>
      <c r="B386" s="79"/>
      <c r="C386" s="194"/>
      <c r="D386" s="194"/>
      <c r="E386" s="194"/>
      <c r="F386" s="194"/>
      <c r="G386" s="194"/>
      <c r="H386" s="194"/>
      <c r="I386" s="195"/>
      <c r="J386" s="79"/>
      <c r="K386" s="79"/>
      <c r="L386" s="92"/>
      <c r="M386" s="79"/>
      <c r="N386" s="92"/>
      <c r="O386" s="196"/>
      <c r="Q386" s="195"/>
      <c r="R386" s="195"/>
      <c r="S386" s="195"/>
    </row>
    <row r="387" spans="1:19">
      <c r="A387" s="79"/>
      <c r="B387" s="79"/>
      <c r="C387" s="194"/>
      <c r="D387" s="194"/>
      <c r="E387" s="194"/>
      <c r="F387" s="194"/>
      <c r="G387" s="194"/>
      <c r="H387" s="194"/>
      <c r="I387" s="195"/>
      <c r="J387" s="79"/>
      <c r="K387" s="79"/>
      <c r="L387" s="92"/>
      <c r="M387" s="79"/>
      <c r="N387" s="92"/>
      <c r="O387" s="196"/>
      <c r="Q387" s="195"/>
      <c r="R387" s="195"/>
      <c r="S387" s="195"/>
    </row>
    <row r="388" spans="1:19">
      <c r="A388" s="79"/>
      <c r="B388" s="79"/>
      <c r="C388" s="194"/>
      <c r="D388" s="194"/>
      <c r="E388" s="194"/>
      <c r="F388" s="194"/>
      <c r="G388" s="194"/>
      <c r="H388" s="194"/>
      <c r="I388" s="195"/>
      <c r="J388" s="79"/>
      <c r="K388" s="79"/>
      <c r="L388" s="92"/>
      <c r="M388" s="79"/>
      <c r="N388" s="92"/>
      <c r="O388" s="196"/>
      <c r="Q388" s="195"/>
      <c r="R388" s="195"/>
      <c r="S388" s="195"/>
    </row>
    <row r="389" spans="1:19">
      <c r="A389" s="79"/>
      <c r="B389" s="79"/>
      <c r="C389" s="194"/>
      <c r="D389" s="194"/>
      <c r="E389" s="194"/>
      <c r="F389" s="194"/>
      <c r="G389" s="194"/>
      <c r="H389" s="194"/>
      <c r="I389" s="195"/>
      <c r="J389" s="79"/>
      <c r="K389" s="79"/>
      <c r="L389" s="92"/>
      <c r="M389" s="79"/>
      <c r="N389" s="92"/>
      <c r="O389" s="196"/>
      <c r="Q389" s="195"/>
      <c r="R389" s="195"/>
      <c r="S389" s="195"/>
    </row>
    <row r="390" spans="1:19">
      <c r="A390" s="79"/>
      <c r="B390" s="79"/>
      <c r="C390" s="194"/>
      <c r="D390" s="194"/>
      <c r="E390" s="194"/>
      <c r="F390" s="194"/>
      <c r="G390" s="194"/>
      <c r="H390" s="194"/>
      <c r="I390" s="195"/>
      <c r="J390" s="79"/>
      <c r="K390" s="79"/>
      <c r="L390" s="92"/>
      <c r="M390" s="79"/>
      <c r="N390" s="92"/>
      <c r="O390" s="196"/>
      <c r="Q390" s="195"/>
      <c r="R390" s="195"/>
      <c r="S390" s="195"/>
    </row>
    <row r="391" spans="1:19">
      <c r="A391" s="79"/>
      <c r="B391" s="79"/>
      <c r="C391" s="194"/>
      <c r="D391" s="194"/>
      <c r="E391" s="194"/>
      <c r="F391" s="194"/>
      <c r="G391" s="194"/>
      <c r="H391" s="194"/>
      <c r="I391" s="195"/>
      <c r="J391" s="79"/>
      <c r="K391" s="79"/>
      <c r="L391" s="92"/>
      <c r="M391" s="79"/>
      <c r="N391" s="92"/>
      <c r="O391" s="196"/>
      <c r="Q391" s="195"/>
      <c r="R391" s="195"/>
      <c r="S391" s="195"/>
    </row>
    <row r="392" spans="1:19">
      <c r="A392" s="79"/>
      <c r="B392" s="79"/>
      <c r="C392" s="194"/>
      <c r="D392" s="194"/>
      <c r="E392" s="194"/>
      <c r="F392" s="194"/>
      <c r="G392" s="194"/>
      <c r="H392" s="194"/>
      <c r="I392" s="195"/>
      <c r="J392" s="79"/>
      <c r="K392" s="79"/>
      <c r="L392" s="92"/>
      <c r="M392" s="79"/>
      <c r="N392" s="92"/>
      <c r="O392" s="196"/>
      <c r="Q392" s="195"/>
      <c r="R392" s="195"/>
      <c r="S392" s="195"/>
    </row>
    <row r="393" spans="1:19">
      <c r="A393" s="79"/>
      <c r="B393" s="79"/>
      <c r="C393" s="194"/>
      <c r="D393" s="194"/>
      <c r="E393" s="194"/>
      <c r="F393" s="194"/>
      <c r="G393" s="194"/>
      <c r="H393" s="194"/>
      <c r="I393" s="195"/>
      <c r="J393" s="79"/>
      <c r="K393" s="79"/>
      <c r="L393" s="92"/>
      <c r="M393" s="79"/>
      <c r="N393" s="92"/>
      <c r="O393" s="196"/>
      <c r="Q393" s="195"/>
      <c r="R393" s="195"/>
      <c r="S393" s="195"/>
    </row>
    <row r="394" spans="1:19">
      <c r="A394" s="79"/>
      <c r="B394" s="79"/>
      <c r="C394" s="194"/>
      <c r="D394" s="194"/>
      <c r="E394" s="194"/>
      <c r="F394" s="194"/>
      <c r="G394" s="194"/>
      <c r="H394" s="194"/>
      <c r="I394" s="195"/>
      <c r="J394" s="79"/>
      <c r="K394" s="79"/>
      <c r="L394" s="92"/>
      <c r="M394" s="79"/>
      <c r="N394" s="92"/>
      <c r="O394" s="196"/>
      <c r="Q394" s="195"/>
      <c r="R394" s="195"/>
      <c r="S394" s="195"/>
    </row>
    <row r="395" spans="1:19">
      <c r="A395" s="79"/>
      <c r="B395" s="79"/>
      <c r="C395" s="194"/>
      <c r="D395" s="194"/>
      <c r="E395" s="194"/>
      <c r="F395" s="194"/>
      <c r="G395" s="194"/>
      <c r="H395" s="194"/>
      <c r="I395" s="195"/>
      <c r="J395" s="79"/>
      <c r="K395" s="79"/>
      <c r="L395" s="92"/>
      <c r="M395" s="79"/>
      <c r="N395" s="92"/>
      <c r="O395" s="196"/>
      <c r="Q395" s="195"/>
      <c r="R395" s="195"/>
      <c r="S395" s="195"/>
    </row>
    <row r="396" spans="1:19">
      <c r="A396" s="79"/>
      <c r="B396" s="79"/>
      <c r="C396" s="194"/>
      <c r="D396" s="194"/>
      <c r="E396" s="194"/>
      <c r="F396" s="194"/>
      <c r="G396" s="194"/>
      <c r="H396" s="194"/>
      <c r="I396" s="195"/>
      <c r="J396" s="79"/>
      <c r="K396" s="79"/>
      <c r="L396" s="92"/>
      <c r="M396" s="79"/>
      <c r="N396" s="92"/>
      <c r="O396" s="196"/>
      <c r="Q396" s="195"/>
      <c r="R396" s="195"/>
      <c r="S396" s="195"/>
    </row>
    <row r="397" spans="1:19">
      <c r="A397" s="79"/>
      <c r="B397" s="79"/>
      <c r="C397" s="194"/>
      <c r="D397" s="194"/>
      <c r="E397" s="194"/>
      <c r="F397" s="194"/>
      <c r="G397" s="194"/>
      <c r="H397" s="194"/>
      <c r="I397" s="195"/>
      <c r="J397" s="79"/>
      <c r="K397" s="79"/>
      <c r="L397" s="92"/>
      <c r="M397" s="79"/>
      <c r="N397" s="92"/>
      <c r="O397" s="196"/>
      <c r="Q397" s="195"/>
      <c r="R397" s="195"/>
      <c r="S397" s="195"/>
    </row>
    <row r="398" spans="1:19">
      <c r="A398" s="79"/>
      <c r="B398" s="79"/>
      <c r="C398" s="194"/>
      <c r="D398" s="194"/>
      <c r="E398" s="194"/>
      <c r="F398" s="194"/>
      <c r="G398" s="194"/>
      <c r="H398" s="194"/>
      <c r="I398" s="195"/>
      <c r="J398" s="79"/>
      <c r="K398" s="79"/>
      <c r="L398" s="92"/>
      <c r="M398" s="79"/>
      <c r="N398" s="92"/>
      <c r="O398" s="196"/>
      <c r="Q398" s="195"/>
      <c r="R398" s="195"/>
      <c r="S398" s="195"/>
    </row>
    <row r="399" spans="1:19">
      <c r="A399" s="79"/>
      <c r="B399" s="79"/>
      <c r="C399" s="194"/>
      <c r="D399" s="194"/>
      <c r="E399" s="194"/>
      <c r="F399" s="194"/>
      <c r="G399" s="194"/>
      <c r="H399" s="194"/>
      <c r="I399" s="195"/>
      <c r="J399" s="79"/>
      <c r="K399" s="79"/>
      <c r="L399" s="92"/>
      <c r="M399" s="79"/>
      <c r="N399" s="92"/>
      <c r="O399" s="196"/>
      <c r="Q399" s="195"/>
      <c r="R399" s="195"/>
      <c r="S399" s="195"/>
    </row>
    <row r="400" spans="1:19">
      <c r="A400" s="79"/>
      <c r="B400" s="79"/>
      <c r="C400" s="194"/>
      <c r="D400" s="194"/>
      <c r="E400" s="194"/>
      <c r="F400" s="194"/>
      <c r="G400" s="194"/>
      <c r="H400" s="194"/>
      <c r="I400" s="195"/>
      <c r="J400" s="79"/>
      <c r="K400" s="79"/>
      <c r="L400" s="92"/>
      <c r="M400" s="79"/>
      <c r="N400" s="92"/>
      <c r="O400" s="196"/>
      <c r="Q400" s="195"/>
      <c r="R400" s="195"/>
      <c r="S400" s="195"/>
    </row>
    <row r="401" spans="1:19">
      <c r="A401" s="79"/>
      <c r="B401" s="79"/>
      <c r="C401" s="194"/>
      <c r="D401" s="194"/>
      <c r="E401" s="194"/>
      <c r="F401" s="194"/>
      <c r="G401" s="194"/>
      <c r="H401" s="194"/>
      <c r="I401" s="195"/>
      <c r="J401" s="79"/>
      <c r="K401" s="79"/>
      <c r="L401" s="92"/>
      <c r="M401" s="79"/>
      <c r="N401" s="92"/>
      <c r="O401" s="196"/>
      <c r="Q401" s="195"/>
      <c r="R401" s="195"/>
      <c r="S401" s="195"/>
    </row>
    <row r="402" spans="1:19">
      <c r="A402" s="79"/>
      <c r="B402" s="79"/>
      <c r="C402" s="194"/>
      <c r="D402" s="194"/>
      <c r="E402" s="194"/>
      <c r="F402" s="194"/>
      <c r="G402" s="194"/>
      <c r="H402" s="194"/>
      <c r="I402" s="195"/>
      <c r="J402" s="79"/>
      <c r="K402" s="79"/>
      <c r="L402" s="92"/>
      <c r="M402" s="79"/>
      <c r="N402" s="92"/>
      <c r="O402" s="196"/>
      <c r="Q402" s="195"/>
      <c r="R402" s="195"/>
      <c r="S402" s="195"/>
    </row>
    <row r="403" spans="1:19">
      <c r="A403" s="79"/>
      <c r="B403" s="79"/>
      <c r="C403" s="194"/>
      <c r="D403" s="194"/>
      <c r="E403" s="194"/>
      <c r="F403" s="194"/>
      <c r="G403" s="194"/>
      <c r="H403" s="194"/>
      <c r="I403" s="195"/>
      <c r="J403" s="79"/>
      <c r="K403" s="79"/>
      <c r="L403" s="92"/>
      <c r="M403" s="79"/>
      <c r="N403" s="92"/>
      <c r="O403" s="196"/>
      <c r="Q403" s="195"/>
      <c r="R403" s="195"/>
      <c r="S403" s="195"/>
    </row>
    <row r="404" spans="1:19">
      <c r="A404" s="79"/>
      <c r="B404" s="79"/>
      <c r="C404" s="194"/>
      <c r="D404" s="194"/>
      <c r="E404" s="194"/>
      <c r="F404" s="194"/>
      <c r="G404" s="194"/>
      <c r="H404" s="194"/>
      <c r="I404" s="195"/>
      <c r="J404" s="79"/>
      <c r="K404" s="79"/>
      <c r="L404" s="92"/>
      <c r="M404" s="79"/>
      <c r="N404" s="92"/>
      <c r="O404" s="196"/>
      <c r="Q404" s="195"/>
      <c r="R404" s="195"/>
      <c r="S404" s="195"/>
    </row>
    <row r="405" spans="1:19">
      <c r="A405" s="79"/>
      <c r="B405" s="79"/>
      <c r="C405" s="194"/>
      <c r="D405" s="194"/>
      <c r="E405" s="194"/>
      <c r="F405" s="194"/>
      <c r="G405" s="194"/>
      <c r="H405" s="194"/>
      <c r="I405" s="195"/>
      <c r="J405" s="79"/>
      <c r="K405" s="79"/>
      <c r="L405" s="92"/>
      <c r="M405" s="79"/>
      <c r="N405" s="92"/>
      <c r="O405" s="196"/>
      <c r="Q405" s="195"/>
      <c r="R405" s="195"/>
      <c r="S405" s="195"/>
    </row>
    <row r="406" spans="1:19">
      <c r="A406" s="79"/>
      <c r="B406" s="79"/>
      <c r="C406" s="194"/>
      <c r="D406" s="194"/>
      <c r="E406" s="194"/>
      <c r="F406" s="194"/>
      <c r="G406" s="194"/>
      <c r="H406" s="194"/>
      <c r="I406" s="195"/>
      <c r="J406" s="79"/>
      <c r="K406" s="79"/>
      <c r="L406" s="92"/>
      <c r="M406" s="79"/>
      <c r="N406" s="92"/>
      <c r="O406" s="196"/>
      <c r="Q406" s="195"/>
      <c r="R406" s="195"/>
      <c r="S406" s="195"/>
    </row>
    <row r="407" spans="1:19">
      <c r="A407" s="79"/>
      <c r="B407" s="79"/>
      <c r="C407" s="194"/>
      <c r="D407" s="194"/>
      <c r="E407" s="194"/>
      <c r="F407" s="194"/>
      <c r="G407" s="194"/>
      <c r="H407" s="194"/>
      <c r="I407" s="195"/>
      <c r="J407" s="79"/>
      <c r="K407" s="79"/>
      <c r="L407" s="92"/>
      <c r="M407" s="79"/>
      <c r="N407" s="92"/>
      <c r="O407" s="196"/>
      <c r="Q407" s="195"/>
      <c r="R407" s="195"/>
      <c r="S407" s="195"/>
    </row>
    <row r="408" spans="1:19">
      <c r="A408" s="79"/>
      <c r="B408" s="79"/>
      <c r="C408" s="194"/>
      <c r="D408" s="194"/>
      <c r="E408" s="194"/>
      <c r="F408" s="194"/>
      <c r="G408" s="194"/>
      <c r="H408" s="194"/>
      <c r="I408" s="195"/>
      <c r="J408" s="79"/>
      <c r="K408" s="79"/>
      <c r="L408" s="92"/>
      <c r="M408" s="79"/>
      <c r="N408" s="92"/>
      <c r="O408" s="196"/>
      <c r="Q408" s="195"/>
      <c r="R408" s="195"/>
      <c r="S408" s="195"/>
    </row>
    <row r="409" spans="1:19">
      <c r="A409" s="79"/>
      <c r="B409" s="79"/>
      <c r="C409" s="194"/>
      <c r="D409" s="194"/>
      <c r="E409" s="194"/>
      <c r="F409" s="194"/>
      <c r="G409" s="194"/>
      <c r="H409" s="194"/>
      <c r="I409" s="195"/>
      <c r="J409" s="79"/>
      <c r="K409" s="79"/>
      <c r="L409" s="92"/>
      <c r="M409" s="79"/>
      <c r="N409" s="92"/>
      <c r="O409" s="196"/>
      <c r="Q409" s="195"/>
      <c r="R409" s="195"/>
      <c r="S409" s="195"/>
    </row>
    <row r="410" spans="1:19">
      <c r="A410" s="79"/>
      <c r="B410" s="79"/>
      <c r="C410" s="194"/>
      <c r="D410" s="194"/>
      <c r="E410" s="194"/>
      <c r="F410" s="194"/>
      <c r="G410" s="194"/>
      <c r="H410" s="194"/>
      <c r="I410" s="195"/>
      <c r="J410" s="79"/>
      <c r="K410" s="79"/>
      <c r="L410" s="92"/>
      <c r="M410" s="79"/>
      <c r="N410" s="92"/>
      <c r="O410" s="196"/>
      <c r="Q410" s="195"/>
      <c r="R410" s="195"/>
      <c r="S410" s="195"/>
    </row>
    <row r="411" spans="1:19">
      <c r="A411" s="79"/>
      <c r="B411" s="79"/>
      <c r="C411" s="194"/>
      <c r="D411" s="194"/>
      <c r="E411" s="194"/>
      <c r="F411" s="194"/>
      <c r="G411" s="194"/>
      <c r="H411" s="194"/>
      <c r="I411" s="195"/>
      <c r="J411" s="79"/>
      <c r="K411" s="79"/>
      <c r="L411" s="92"/>
      <c r="M411" s="79"/>
      <c r="N411" s="92"/>
      <c r="O411" s="196"/>
      <c r="Q411" s="195"/>
      <c r="R411" s="195"/>
      <c r="S411" s="195"/>
    </row>
    <row r="412" spans="1:19">
      <c r="A412" s="79"/>
      <c r="B412" s="79"/>
      <c r="C412" s="194"/>
      <c r="D412" s="194"/>
      <c r="E412" s="194"/>
      <c r="F412" s="194"/>
      <c r="G412" s="194"/>
      <c r="H412" s="194"/>
      <c r="I412" s="195"/>
      <c r="J412" s="79"/>
      <c r="K412" s="79"/>
      <c r="L412" s="92"/>
      <c r="M412" s="79"/>
      <c r="N412" s="92"/>
      <c r="O412" s="196"/>
      <c r="Q412" s="195"/>
      <c r="R412" s="195"/>
      <c r="S412" s="195"/>
    </row>
    <row r="413" spans="1:19">
      <c r="A413" s="79"/>
      <c r="B413" s="79"/>
      <c r="C413" s="194"/>
      <c r="D413" s="194"/>
      <c r="E413" s="194"/>
      <c r="F413" s="194"/>
      <c r="G413" s="194"/>
      <c r="H413" s="194"/>
      <c r="I413" s="195"/>
      <c r="J413" s="79"/>
      <c r="K413" s="79"/>
      <c r="L413" s="92"/>
      <c r="M413" s="79"/>
      <c r="N413" s="92"/>
      <c r="O413" s="196"/>
      <c r="Q413" s="195"/>
      <c r="R413" s="195"/>
      <c r="S413" s="195"/>
    </row>
    <row r="414" spans="1:19">
      <c r="A414" s="79"/>
      <c r="B414" s="79"/>
      <c r="C414" s="194"/>
      <c r="D414" s="194"/>
      <c r="E414" s="194"/>
      <c r="F414" s="194"/>
      <c r="G414" s="194"/>
      <c r="H414" s="194"/>
      <c r="I414" s="195"/>
      <c r="J414" s="79"/>
      <c r="K414" s="79"/>
      <c r="L414" s="92"/>
      <c r="M414" s="79"/>
      <c r="N414" s="92"/>
      <c r="O414" s="196"/>
      <c r="Q414" s="195"/>
      <c r="R414" s="195"/>
      <c r="S414" s="195"/>
    </row>
    <row r="415" spans="1:19">
      <c r="A415" s="79"/>
      <c r="B415" s="79"/>
      <c r="C415" s="194"/>
      <c r="D415" s="194"/>
      <c r="E415" s="194"/>
      <c r="F415" s="194"/>
      <c r="G415" s="194"/>
      <c r="H415" s="194"/>
      <c r="I415" s="195"/>
      <c r="J415" s="79"/>
      <c r="K415" s="79"/>
      <c r="L415" s="92"/>
      <c r="M415" s="79"/>
      <c r="N415" s="92"/>
      <c r="O415" s="196"/>
      <c r="Q415" s="195"/>
      <c r="R415" s="195"/>
      <c r="S415" s="195"/>
    </row>
    <row r="416" spans="1:19">
      <c r="A416" s="79"/>
      <c r="B416" s="79"/>
      <c r="C416" s="194"/>
      <c r="D416" s="194"/>
      <c r="E416" s="194"/>
      <c r="F416" s="194"/>
      <c r="G416" s="194"/>
      <c r="H416" s="194"/>
      <c r="I416" s="195"/>
      <c r="J416" s="79"/>
      <c r="K416" s="79"/>
      <c r="L416" s="92"/>
      <c r="M416" s="79"/>
      <c r="N416" s="92"/>
      <c r="O416" s="196"/>
      <c r="Q416" s="195"/>
      <c r="R416" s="195"/>
      <c r="S416" s="195"/>
    </row>
    <row r="417" spans="1:19">
      <c r="A417" s="79"/>
      <c r="B417" s="79"/>
      <c r="C417" s="194"/>
      <c r="D417" s="194"/>
      <c r="E417" s="194"/>
      <c r="F417" s="194"/>
      <c r="G417" s="194"/>
      <c r="H417" s="194"/>
      <c r="I417" s="195"/>
      <c r="J417" s="79"/>
      <c r="K417" s="79"/>
      <c r="L417" s="92"/>
      <c r="M417" s="79"/>
      <c r="N417" s="92"/>
      <c r="O417" s="196"/>
      <c r="Q417" s="195"/>
      <c r="R417" s="195"/>
      <c r="S417" s="195"/>
    </row>
    <row r="418" spans="1:19">
      <c r="A418" s="79"/>
      <c r="B418" s="79"/>
      <c r="C418" s="194"/>
      <c r="D418" s="194"/>
      <c r="E418" s="194"/>
      <c r="F418" s="194"/>
      <c r="G418" s="194"/>
      <c r="H418" s="194"/>
      <c r="I418" s="195"/>
      <c r="J418" s="79"/>
      <c r="K418" s="79"/>
      <c r="L418" s="92"/>
      <c r="M418" s="79"/>
      <c r="N418" s="92"/>
      <c r="O418" s="196"/>
      <c r="Q418" s="195"/>
      <c r="R418" s="195"/>
      <c r="S418" s="195"/>
    </row>
    <row r="419" spans="1:19">
      <c r="A419" s="79"/>
      <c r="B419" s="79"/>
      <c r="C419" s="194"/>
      <c r="D419" s="194"/>
      <c r="E419" s="194"/>
      <c r="F419" s="194"/>
      <c r="G419" s="194"/>
      <c r="H419" s="194"/>
      <c r="I419" s="195"/>
      <c r="J419" s="79"/>
      <c r="K419" s="79"/>
      <c r="L419" s="92"/>
      <c r="M419" s="79"/>
      <c r="N419" s="92"/>
      <c r="O419" s="196"/>
      <c r="Q419" s="195"/>
      <c r="R419" s="195"/>
      <c r="S419" s="195"/>
    </row>
    <row r="420" spans="1:19">
      <c r="A420" s="79"/>
      <c r="B420" s="79"/>
      <c r="C420" s="194"/>
      <c r="D420" s="194"/>
      <c r="E420" s="194"/>
      <c r="F420" s="194"/>
      <c r="G420" s="194"/>
      <c r="H420" s="194"/>
      <c r="I420" s="195"/>
      <c r="J420" s="79"/>
      <c r="K420" s="79"/>
      <c r="L420" s="92"/>
      <c r="M420" s="79"/>
      <c r="N420" s="92"/>
      <c r="O420" s="196"/>
      <c r="Q420" s="195"/>
      <c r="R420" s="195"/>
      <c r="S420" s="195"/>
    </row>
    <row r="421" spans="1:19">
      <c r="A421" s="79"/>
      <c r="B421" s="79"/>
      <c r="C421" s="194"/>
      <c r="D421" s="194"/>
      <c r="E421" s="194"/>
      <c r="F421" s="194"/>
      <c r="G421" s="194"/>
      <c r="H421" s="194"/>
      <c r="I421" s="195"/>
      <c r="J421" s="79"/>
      <c r="K421" s="79"/>
      <c r="L421" s="92"/>
      <c r="M421" s="79"/>
      <c r="N421" s="92"/>
      <c r="O421" s="196"/>
      <c r="Q421" s="195"/>
      <c r="R421" s="195"/>
      <c r="S421" s="195"/>
    </row>
    <row r="422" spans="1:19">
      <c r="A422" s="79"/>
      <c r="B422" s="79"/>
      <c r="C422" s="194"/>
      <c r="D422" s="194"/>
      <c r="E422" s="194"/>
      <c r="F422" s="194"/>
      <c r="G422" s="194"/>
      <c r="H422" s="194"/>
      <c r="I422" s="195"/>
      <c r="J422" s="79"/>
      <c r="K422" s="79"/>
      <c r="L422" s="92"/>
      <c r="M422" s="79"/>
      <c r="N422" s="92"/>
      <c r="O422" s="196"/>
      <c r="Q422" s="195"/>
      <c r="R422" s="195"/>
      <c r="S422" s="195"/>
    </row>
    <row r="423" spans="1:19">
      <c r="A423" s="79"/>
      <c r="B423" s="79"/>
      <c r="C423" s="194"/>
      <c r="D423" s="194"/>
      <c r="E423" s="194"/>
      <c r="F423" s="194"/>
      <c r="G423" s="194"/>
      <c r="H423" s="194"/>
      <c r="I423" s="195"/>
      <c r="J423" s="79"/>
      <c r="K423" s="79"/>
      <c r="L423" s="92"/>
      <c r="M423" s="79"/>
      <c r="N423" s="92"/>
      <c r="O423" s="196"/>
      <c r="Q423" s="195"/>
      <c r="R423" s="195"/>
      <c r="S423" s="195"/>
    </row>
    <row r="424" spans="1:19">
      <c r="A424" s="79"/>
      <c r="B424" s="79"/>
      <c r="C424" s="194"/>
      <c r="D424" s="194"/>
      <c r="E424" s="194"/>
      <c r="F424" s="194"/>
      <c r="G424" s="194"/>
      <c r="H424" s="194"/>
      <c r="I424" s="195"/>
      <c r="J424" s="79"/>
      <c r="K424" s="79"/>
      <c r="L424" s="92"/>
      <c r="M424" s="79"/>
      <c r="N424" s="92"/>
      <c r="O424" s="196"/>
      <c r="Q424" s="195"/>
      <c r="R424" s="195"/>
      <c r="S424" s="195"/>
    </row>
    <row r="425" spans="1:19">
      <c r="A425" s="79"/>
      <c r="B425" s="79"/>
      <c r="C425" s="194"/>
      <c r="D425" s="194"/>
      <c r="E425" s="194"/>
      <c r="F425" s="194"/>
      <c r="G425" s="194"/>
      <c r="H425" s="194"/>
      <c r="I425" s="195"/>
      <c r="J425" s="79"/>
      <c r="K425" s="79"/>
      <c r="L425" s="92"/>
      <c r="M425" s="79"/>
      <c r="N425" s="92"/>
      <c r="O425" s="196"/>
      <c r="Q425" s="195"/>
      <c r="R425" s="195"/>
      <c r="S425" s="195"/>
    </row>
    <row r="426" spans="1:19">
      <c r="A426" s="79"/>
      <c r="B426" s="79"/>
      <c r="C426" s="194"/>
      <c r="D426" s="194"/>
      <c r="E426" s="194"/>
      <c r="F426" s="194"/>
      <c r="G426" s="194"/>
      <c r="H426" s="194"/>
      <c r="I426" s="195"/>
      <c r="J426" s="79"/>
      <c r="K426" s="79"/>
      <c r="L426" s="92"/>
      <c r="M426" s="79"/>
      <c r="N426" s="92"/>
      <c r="O426" s="196"/>
      <c r="Q426" s="195"/>
      <c r="R426" s="195"/>
      <c r="S426" s="195"/>
    </row>
    <row r="427" spans="1:19">
      <c r="A427" s="79"/>
      <c r="B427" s="79"/>
      <c r="C427" s="194"/>
      <c r="D427" s="194"/>
      <c r="E427" s="194"/>
      <c r="F427" s="194"/>
      <c r="G427" s="194"/>
      <c r="H427" s="194"/>
      <c r="I427" s="195"/>
      <c r="J427" s="79"/>
      <c r="K427" s="79"/>
      <c r="L427" s="92"/>
      <c r="M427" s="79"/>
      <c r="N427" s="92"/>
      <c r="O427" s="196"/>
      <c r="Q427" s="195"/>
      <c r="R427" s="195"/>
      <c r="S427" s="195"/>
    </row>
    <row r="428" spans="1:19">
      <c r="A428" s="79"/>
      <c r="B428" s="79"/>
      <c r="C428" s="194"/>
      <c r="D428" s="194"/>
      <c r="E428" s="194"/>
      <c r="F428" s="194"/>
      <c r="G428" s="194"/>
      <c r="H428" s="194"/>
      <c r="I428" s="195"/>
      <c r="J428" s="79"/>
      <c r="K428" s="79"/>
      <c r="L428" s="92"/>
      <c r="M428" s="79"/>
      <c r="N428" s="92"/>
      <c r="O428" s="196"/>
      <c r="Q428" s="195"/>
      <c r="R428" s="195"/>
      <c r="S428" s="195"/>
    </row>
    <row r="429" spans="1:19">
      <c r="A429" s="79"/>
      <c r="B429" s="79"/>
      <c r="C429" s="194"/>
      <c r="D429" s="194"/>
      <c r="E429" s="194"/>
      <c r="F429" s="194"/>
      <c r="G429" s="194"/>
      <c r="H429" s="194"/>
      <c r="I429" s="195"/>
      <c r="J429" s="79"/>
      <c r="K429" s="79"/>
      <c r="L429" s="92"/>
      <c r="M429" s="79"/>
      <c r="N429" s="92"/>
      <c r="O429" s="196"/>
      <c r="Q429" s="195"/>
      <c r="R429" s="195"/>
      <c r="S429" s="195"/>
    </row>
    <row r="430" spans="1:19">
      <c r="A430" s="79"/>
      <c r="B430" s="79"/>
      <c r="C430" s="194"/>
      <c r="D430" s="194"/>
      <c r="E430" s="194"/>
      <c r="F430" s="194"/>
      <c r="G430" s="194"/>
      <c r="H430" s="194"/>
      <c r="I430" s="195"/>
      <c r="J430" s="79"/>
      <c r="K430" s="79"/>
      <c r="L430" s="92"/>
      <c r="M430" s="79"/>
      <c r="N430" s="92"/>
      <c r="O430" s="196"/>
      <c r="Q430" s="195"/>
      <c r="R430" s="195"/>
      <c r="S430" s="195"/>
    </row>
    <row r="431" spans="1:19">
      <c r="A431" s="79"/>
      <c r="B431" s="79"/>
      <c r="C431" s="194"/>
      <c r="D431" s="194"/>
      <c r="E431" s="194"/>
      <c r="F431" s="194"/>
      <c r="G431" s="194"/>
      <c r="H431" s="194"/>
      <c r="I431" s="195"/>
      <c r="J431" s="79"/>
      <c r="K431" s="79"/>
      <c r="L431" s="92"/>
      <c r="M431" s="79"/>
      <c r="N431" s="92"/>
      <c r="O431" s="196"/>
      <c r="Q431" s="195"/>
      <c r="R431" s="195"/>
      <c r="S431" s="195"/>
    </row>
    <row r="432" spans="1:19">
      <c r="A432" s="79"/>
      <c r="B432" s="79"/>
      <c r="C432" s="194"/>
      <c r="D432" s="194"/>
      <c r="E432" s="194"/>
      <c r="F432" s="194"/>
      <c r="G432" s="194"/>
      <c r="H432" s="194"/>
      <c r="I432" s="195"/>
      <c r="J432" s="79"/>
      <c r="K432" s="79"/>
      <c r="L432" s="92"/>
      <c r="M432" s="79"/>
      <c r="N432" s="92"/>
      <c r="O432" s="196"/>
      <c r="Q432" s="195"/>
      <c r="R432" s="195"/>
      <c r="S432" s="195"/>
    </row>
    <row r="433" spans="1:19">
      <c r="A433" s="79"/>
      <c r="B433" s="79"/>
      <c r="C433" s="194"/>
      <c r="D433" s="194"/>
      <c r="E433" s="194"/>
      <c r="F433" s="194"/>
      <c r="G433" s="194"/>
      <c r="H433" s="194"/>
      <c r="I433" s="195"/>
      <c r="J433" s="79"/>
      <c r="K433" s="79"/>
      <c r="L433" s="92"/>
      <c r="M433" s="79"/>
      <c r="N433" s="92"/>
      <c r="O433" s="196"/>
      <c r="Q433" s="195"/>
      <c r="R433" s="195"/>
      <c r="S433" s="195"/>
    </row>
    <row r="434" spans="1:19">
      <c r="A434" s="79"/>
      <c r="B434" s="79"/>
      <c r="C434" s="194"/>
      <c r="D434" s="194"/>
      <c r="E434" s="194"/>
      <c r="F434" s="194"/>
      <c r="G434" s="194"/>
      <c r="H434" s="194"/>
      <c r="I434" s="195"/>
      <c r="J434" s="79"/>
      <c r="K434" s="79"/>
      <c r="L434" s="92"/>
      <c r="M434" s="79"/>
      <c r="N434" s="92"/>
      <c r="O434" s="196"/>
      <c r="Q434" s="195"/>
      <c r="R434" s="195"/>
      <c r="S434" s="195"/>
    </row>
    <row r="435" spans="1:19">
      <c r="A435" s="79"/>
      <c r="B435" s="79"/>
      <c r="C435" s="194"/>
      <c r="D435" s="194"/>
      <c r="E435" s="194"/>
      <c r="F435" s="194"/>
      <c r="G435" s="194"/>
      <c r="H435" s="194"/>
      <c r="I435" s="195"/>
      <c r="J435" s="79"/>
      <c r="K435" s="79"/>
      <c r="L435" s="92"/>
      <c r="M435" s="79"/>
      <c r="N435" s="92"/>
      <c r="O435" s="196"/>
      <c r="Q435" s="195"/>
      <c r="R435" s="195"/>
      <c r="S435" s="195"/>
    </row>
    <row r="436" spans="1:19">
      <c r="A436" s="79"/>
      <c r="B436" s="79"/>
      <c r="C436" s="194"/>
      <c r="D436" s="194"/>
      <c r="E436" s="194"/>
      <c r="F436" s="194"/>
      <c r="G436" s="194"/>
      <c r="H436" s="194"/>
      <c r="I436" s="195"/>
      <c r="J436" s="79"/>
      <c r="K436" s="79"/>
      <c r="L436" s="92"/>
      <c r="M436" s="79"/>
      <c r="N436" s="92"/>
      <c r="O436" s="196"/>
      <c r="Q436" s="195"/>
      <c r="R436" s="195"/>
      <c r="S436" s="195"/>
    </row>
    <row r="437" spans="1:19">
      <c r="A437" s="79"/>
      <c r="B437" s="79"/>
      <c r="C437" s="194"/>
      <c r="D437" s="194"/>
      <c r="E437" s="194"/>
      <c r="F437" s="194"/>
      <c r="G437" s="194"/>
      <c r="H437" s="194"/>
      <c r="I437" s="195"/>
      <c r="J437" s="79"/>
      <c r="K437" s="79"/>
      <c r="L437" s="92"/>
      <c r="M437" s="79"/>
      <c r="N437" s="92"/>
      <c r="O437" s="196"/>
      <c r="Q437" s="195"/>
      <c r="R437" s="195"/>
      <c r="S437" s="195"/>
    </row>
    <row r="438" spans="1:19">
      <c r="A438" s="79"/>
      <c r="B438" s="79"/>
      <c r="C438" s="194"/>
      <c r="D438" s="194"/>
      <c r="E438" s="194"/>
      <c r="F438" s="194"/>
      <c r="G438" s="194"/>
      <c r="H438" s="194"/>
      <c r="I438" s="195"/>
      <c r="J438" s="79"/>
      <c r="K438" s="79"/>
      <c r="L438" s="92"/>
      <c r="M438" s="79"/>
      <c r="N438" s="92"/>
      <c r="O438" s="196"/>
      <c r="Q438" s="195"/>
      <c r="R438" s="195"/>
      <c r="S438" s="195"/>
    </row>
    <row r="439" spans="1:19">
      <c r="A439" s="79"/>
      <c r="B439" s="79"/>
      <c r="C439" s="194"/>
      <c r="D439" s="194"/>
      <c r="E439" s="194"/>
      <c r="F439" s="194"/>
      <c r="G439" s="194"/>
      <c r="H439" s="194"/>
      <c r="I439" s="195"/>
      <c r="J439" s="79"/>
      <c r="K439" s="79"/>
      <c r="L439" s="92"/>
      <c r="M439" s="79"/>
      <c r="N439" s="92"/>
      <c r="O439" s="196"/>
      <c r="Q439" s="195"/>
      <c r="R439" s="195"/>
      <c r="S439" s="195"/>
    </row>
    <row r="440" spans="1:19">
      <c r="A440" s="79"/>
      <c r="B440" s="79"/>
      <c r="C440" s="194"/>
      <c r="D440" s="194"/>
      <c r="E440" s="194"/>
      <c r="F440" s="194"/>
      <c r="G440" s="194"/>
      <c r="H440" s="194"/>
      <c r="I440" s="195"/>
      <c r="J440" s="79"/>
      <c r="K440" s="79"/>
      <c r="L440" s="92"/>
      <c r="M440" s="79"/>
      <c r="N440" s="92"/>
      <c r="O440" s="196"/>
      <c r="Q440" s="195"/>
      <c r="R440" s="195"/>
      <c r="S440" s="195"/>
    </row>
    <row r="441" spans="1:19">
      <c r="A441" s="79"/>
      <c r="B441" s="79"/>
      <c r="C441" s="194"/>
      <c r="D441" s="194"/>
      <c r="E441" s="194"/>
      <c r="F441" s="194"/>
      <c r="G441" s="194"/>
      <c r="H441" s="194"/>
      <c r="I441" s="195"/>
      <c r="J441" s="79"/>
      <c r="K441" s="79"/>
      <c r="L441" s="92"/>
      <c r="M441" s="79"/>
      <c r="N441" s="92"/>
      <c r="O441" s="196"/>
      <c r="Q441" s="195"/>
      <c r="R441" s="195"/>
      <c r="S441" s="195"/>
    </row>
    <row r="442" spans="1:19">
      <c r="A442" s="79"/>
      <c r="B442" s="79"/>
      <c r="C442" s="194"/>
      <c r="D442" s="194"/>
      <c r="E442" s="194"/>
      <c r="F442" s="194"/>
      <c r="G442" s="194"/>
      <c r="H442" s="194"/>
      <c r="I442" s="195"/>
      <c r="J442" s="79"/>
      <c r="K442" s="79"/>
      <c r="L442" s="92"/>
      <c r="M442" s="79"/>
      <c r="N442" s="92"/>
      <c r="O442" s="196"/>
      <c r="Q442" s="195"/>
      <c r="R442" s="195"/>
      <c r="S442" s="195"/>
    </row>
    <row r="443" spans="1:19">
      <c r="A443" s="79"/>
      <c r="B443" s="79"/>
      <c r="C443" s="194"/>
      <c r="D443" s="194"/>
      <c r="E443" s="194"/>
      <c r="F443" s="194"/>
      <c r="G443" s="194"/>
      <c r="H443" s="194"/>
      <c r="I443" s="195"/>
      <c r="J443" s="79"/>
      <c r="K443" s="79"/>
      <c r="L443" s="92"/>
      <c r="M443" s="79"/>
      <c r="N443" s="92"/>
      <c r="O443" s="196"/>
      <c r="Q443" s="195"/>
      <c r="R443" s="195"/>
      <c r="S443" s="195"/>
    </row>
    <row r="444" spans="1:19">
      <c r="A444" s="79"/>
      <c r="B444" s="79"/>
      <c r="C444" s="194"/>
      <c r="D444" s="194"/>
      <c r="E444" s="194"/>
      <c r="F444" s="194"/>
      <c r="G444" s="194"/>
      <c r="H444" s="194"/>
      <c r="I444" s="195"/>
      <c r="J444" s="79"/>
      <c r="K444" s="79"/>
      <c r="L444" s="92"/>
      <c r="M444" s="79"/>
      <c r="N444" s="92"/>
      <c r="O444" s="196"/>
      <c r="Q444" s="195"/>
      <c r="R444" s="195"/>
      <c r="S444" s="195"/>
    </row>
    <row r="445" spans="1:19">
      <c r="A445" s="79"/>
      <c r="B445" s="79"/>
      <c r="C445" s="194"/>
      <c r="D445" s="194"/>
      <c r="E445" s="194"/>
      <c r="F445" s="194"/>
      <c r="G445" s="194"/>
      <c r="H445" s="194"/>
      <c r="I445" s="195"/>
      <c r="J445" s="79"/>
      <c r="K445" s="79"/>
      <c r="L445" s="92"/>
      <c r="M445" s="79"/>
      <c r="N445" s="92"/>
      <c r="O445" s="196"/>
      <c r="Q445" s="195"/>
      <c r="R445" s="195"/>
      <c r="S445" s="195"/>
    </row>
    <row r="446" spans="1:19">
      <c r="A446" s="79"/>
      <c r="B446" s="79"/>
      <c r="C446" s="194"/>
      <c r="D446" s="194"/>
      <c r="E446" s="194"/>
      <c r="F446" s="194"/>
      <c r="G446" s="194"/>
      <c r="H446" s="194"/>
      <c r="I446" s="195"/>
      <c r="J446" s="79"/>
      <c r="K446" s="79"/>
      <c r="L446" s="92"/>
      <c r="M446" s="79"/>
      <c r="N446" s="92"/>
      <c r="O446" s="196"/>
      <c r="Q446" s="195"/>
      <c r="R446" s="195"/>
      <c r="S446" s="195"/>
    </row>
    <row r="447" spans="1:19">
      <c r="A447" s="79"/>
      <c r="B447" s="79"/>
      <c r="C447" s="194"/>
      <c r="D447" s="194"/>
      <c r="E447" s="194"/>
      <c r="F447" s="194"/>
      <c r="G447" s="194"/>
      <c r="H447" s="194"/>
      <c r="I447" s="195"/>
      <c r="J447" s="79"/>
      <c r="K447" s="79"/>
      <c r="L447" s="92"/>
      <c r="M447" s="79"/>
      <c r="N447" s="92"/>
      <c r="O447" s="196"/>
      <c r="Q447" s="195"/>
      <c r="R447" s="195"/>
      <c r="S447" s="195"/>
    </row>
    <row r="448" spans="1:19">
      <c r="A448" s="79"/>
      <c r="B448" s="79"/>
      <c r="C448" s="194"/>
      <c r="D448" s="194"/>
      <c r="E448" s="194"/>
      <c r="F448" s="194"/>
      <c r="G448" s="194"/>
      <c r="H448" s="194"/>
      <c r="I448" s="195"/>
      <c r="J448" s="79"/>
      <c r="K448" s="79"/>
      <c r="L448" s="92"/>
      <c r="M448" s="79"/>
      <c r="N448" s="92"/>
      <c r="O448" s="196"/>
      <c r="Q448" s="195"/>
      <c r="R448" s="195"/>
      <c r="S448" s="195"/>
    </row>
    <row r="449" spans="1:19">
      <c r="A449" s="79"/>
      <c r="B449" s="79"/>
      <c r="C449" s="194"/>
      <c r="D449" s="194"/>
      <c r="E449" s="194"/>
      <c r="F449" s="194"/>
      <c r="G449" s="194"/>
      <c r="H449" s="194"/>
      <c r="I449" s="195"/>
      <c r="J449" s="79"/>
      <c r="K449" s="79"/>
      <c r="L449" s="92"/>
      <c r="M449" s="79"/>
      <c r="N449" s="92"/>
      <c r="O449" s="196"/>
      <c r="Q449" s="195"/>
      <c r="R449" s="195"/>
      <c r="S449" s="195"/>
    </row>
    <row r="450" spans="1:19">
      <c r="A450" s="79"/>
      <c r="B450" s="79"/>
      <c r="C450" s="194"/>
      <c r="D450" s="194"/>
      <c r="E450" s="194"/>
      <c r="F450" s="194"/>
      <c r="G450" s="194"/>
      <c r="H450" s="194"/>
      <c r="I450" s="195"/>
      <c r="J450" s="79"/>
      <c r="K450" s="79"/>
      <c r="L450" s="92"/>
      <c r="M450" s="79"/>
      <c r="N450" s="92"/>
      <c r="O450" s="196"/>
      <c r="Q450" s="195"/>
      <c r="R450" s="195"/>
      <c r="S450" s="195"/>
    </row>
    <row r="451" spans="1:19">
      <c r="A451" s="79"/>
      <c r="B451" s="79"/>
      <c r="C451" s="194"/>
      <c r="D451" s="194"/>
      <c r="E451" s="194"/>
      <c r="F451" s="194"/>
      <c r="G451" s="194"/>
      <c r="H451" s="194"/>
      <c r="I451" s="195"/>
      <c r="J451" s="79"/>
      <c r="K451" s="79"/>
      <c r="L451" s="92"/>
      <c r="M451" s="79"/>
      <c r="N451" s="92"/>
      <c r="O451" s="196"/>
      <c r="Q451" s="195"/>
      <c r="R451" s="195"/>
      <c r="S451" s="195"/>
    </row>
    <row r="452" spans="1:19">
      <c r="A452" s="79"/>
      <c r="B452" s="79"/>
      <c r="C452" s="194"/>
      <c r="D452" s="194"/>
      <c r="E452" s="194"/>
      <c r="F452" s="194"/>
      <c r="G452" s="194"/>
      <c r="H452" s="194"/>
      <c r="I452" s="195"/>
      <c r="J452" s="79"/>
      <c r="K452" s="79"/>
      <c r="L452" s="92"/>
      <c r="M452" s="79"/>
      <c r="N452" s="92"/>
      <c r="O452" s="196"/>
      <c r="Q452" s="195"/>
      <c r="R452" s="195"/>
      <c r="S452" s="195"/>
    </row>
    <row r="453" spans="1:19">
      <c r="A453" s="79"/>
      <c r="B453" s="79"/>
      <c r="C453" s="194"/>
      <c r="D453" s="194"/>
      <c r="E453" s="194"/>
      <c r="F453" s="194"/>
      <c r="G453" s="194"/>
      <c r="H453" s="194"/>
      <c r="I453" s="195"/>
      <c r="J453" s="79"/>
      <c r="K453" s="79"/>
      <c r="L453" s="92"/>
      <c r="M453" s="79"/>
      <c r="N453" s="92"/>
      <c r="O453" s="196"/>
      <c r="Q453" s="195"/>
      <c r="R453" s="195"/>
      <c r="S453" s="195"/>
    </row>
    <row r="454" spans="1:19">
      <c r="A454" s="79"/>
      <c r="B454" s="79"/>
      <c r="C454" s="194"/>
      <c r="D454" s="194"/>
      <c r="E454" s="194"/>
      <c r="F454" s="194"/>
      <c r="G454" s="194"/>
      <c r="H454" s="194"/>
      <c r="I454" s="195"/>
      <c r="J454" s="79"/>
      <c r="K454" s="79"/>
      <c r="L454" s="92"/>
      <c r="M454" s="79"/>
      <c r="N454" s="92"/>
      <c r="O454" s="196"/>
      <c r="Q454" s="195"/>
      <c r="R454" s="195"/>
      <c r="S454" s="195"/>
    </row>
    <row r="455" spans="1:19">
      <c r="A455" s="79"/>
      <c r="B455" s="79"/>
      <c r="C455" s="194"/>
      <c r="D455" s="194"/>
      <c r="E455" s="194"/>
      <c r="F455" s="194"/>
      <c r="G455" s="194"/>
      <c r="H455" s="194"/>
      <c r="I455" s="195"/>
      <c r="J455" s="79"/>
      <c r="K455" s="79"/>
      <c r="L455" s="92"/>
      <c r="M455" s="79"/>
      <c r="N455" s="92"/>
      <c r="O455" s="196"/>
      <c r="Q455" s="195"/>
      <c r="R455" s="195"/>
      <c r="S455" s="195"/>
    </row>
    <row r="456" spans="1:19">
      <c r="A456" s="79"/>
      <c r="B456" s="79"/>
      <c r="C456" s="194"/>
      <c r="D456" s="194"/>
      <c r="E456" s="194"/>
      <c r="F456" s="194"/>
      <c r="G456" s="194"/>
      <c r="H456" s="194"/>
      <c r="I456" s="195"/>
      <c r="J456" s="79"/>
      <c r="K456" s="79"/>
      <c r="L456" s="92"/>
      <c r="M456" s="79"/>
      <c r="N456" s="92"/>
      <c r="O456" s="196"/>
      <c r="Q456" s="195"/>
      <c r="R456" s="195"/>
      <c r="S456" s="195"/>
    </row>
    <row r="457" spans="1:19">
      <c r="A457" s="79"/>
      <c r="B457" s="79"/>
      <c r="C457" s="194"/>
      <c r="D457" s="194"/>
      <c r="E457" s="194"/>
      <c r="F457" s="194"/>
      <c r="G457" s="194"/>
      <c r="H457" s="194"/>
      <c r="I457" s="195"/>
      <c r="J457" s="79"/>
      <c r="K457" s="79"/>
      <c r="L457" s="92"/>
      <c r="M457" s="79"/>
      <c r="N457" s="92"/>
      <c r="O457" s="196"/>
      <c r="Q457" s="195"/>
      <c r="R457" s="195"/>
      <c r="S457" s="195"/>
    </row>
    <row r="458" spans="1:19">
      <c r="A458" s="79"/>
      <c r="B458" s="79"/>
      <c r="C458" s="194"/>
      <c r="D458" s="194"/>
      <c r="E458" s="194"/>
      <c r="F458" s="194"/>
      <c r="G458" s="194"/>
      <c r="H458" s="194"/>
      <c r="I458" s="195"/>
      <c r="J458" s="79"/>
      <c r="K458" s="79"/>
      <c r="L458" s="92"/>
      <c r="M458" s="79"/>
      <c r="N458" s="92"/>
      <c r="O458" s="196"/>
      <c r="Q458" s="195"/>
      <c r="R458" s="195"/>
      <c r="S458" s="195"/>
    </row>
    <row r="459" spans="1:19">
      <c r="A459" s="79"/>
      <c r="B459" s="79"/>
      <c r="C459" s="194"/>
      <c r="D459" s="194"/>
      <c r="E459" s="194"/>
      <c r="F459" s="194"/>
      <c r="G459" s="194"/>
      <c r="H459" s="194"/>
      <c r="I459" s="195"/>
      <c r="J459" s="79"/>
      <c r="K459" s="79"/>
      <c r="L459" s="92"/>
      <c r="M459" s="79"/>
      <c r="N459" s="92"/>
      <c r="O459" s="196"/>
      <c r="Q459" s="195"/>
      <c r="R459" s="195"/>
      <c r="S459" s="195"/>
    </row>
    <row r="460" spans="1:19">
      <c r="A460" s="79"/>
      <c r="B460" s="79"/>
      <c r="C460" s="194"/>
      <c r="D460" s="194"/>
      <c r="E460" s="194"/>
      <c r="F460" s="194"/>
      <c r="G460" s="194"/>
      <c r="H460" s="194"/>
      <c r="I460" s="195"/>
      <c r="J460" s="79"/>
      <c r="K460" s="79"/>
      <c r="L460" s="92"/>
      <c r="M460" s="79"/>
      <c r="N460" s="92"/>
      <c r="O460" s="196"/>
      <c r="Q460" s="195"/>
      <c r="R460" s="195"/>
      <c r="S460" s="195"/>
    </row>
    <row r="461" spans="1:19">
      <c r="A461" s="79"/>
      <c r="B461" s="79"/>
      <c r="C461" s="194"/>
      <c r="D461" s="194"/>
      <c r="E461" s="194"/>
      <c r="F461" s="194"/>
      <c r="G461" s="194"/>
      <c r="H461" s="194"/>
      <c r="I461" s="195"/>
      <c r="J461" s="79"/>
      <c r="K461" s="79"/>
      <c r="L461" s="92"/>
      <c r="M461" s="79"/>
      <c r="N461" s="92"/>
      <c r="O461" s="196"/>
      <c r="Q461" s="195"/>
      <c r="R461" s="195"/>
      <c r="S461" s="195"/>
    </row>
    <row r="462" spans="1:19">
      <c r="A462" s="79"/>
      <c r="B462" s="79"/>
      <c r="C462" s="194"/>
      <c r="D462" s="194"/>
      <c r="E462" s="194"/>
      <c r="F462" s="194"/>
      <c r="G462" s="194"/>
      <c r="H462" s="194"/>
      <c r="I462" s="195"/>
      <c r="J462" s="79"/>
      <c r="K462" s="79"/>
      <c r="L462" s="92"/>
      <c r="M462" s="79"/>
      <c r="N462" s="92"/>
      <c r="O462" s="196"/>
      <c r="Q462" s="195"/>
      <c r="R462" s="195"/>
      <c r="S462" s="195"/>
    </row>
    <row r="463" spans="1:19">
      <c r="A463" s="79"/>
      <c r="B463" s="79"/>
      <c r="C463" s="194"/>
      <c r="D463" s="194"/>
      <c r="E463" s="194"/>
      <c r="F463" s="194"/>
      <c r="G463" s="194"/>
      <c r="H463" s="194"/>
      <c r="I463" s="195"/>
      <c r="J463" s="79"/>
      <c r="K463" s="79"/>
      <c r="L463" s="92"/>
      <c r="M463" s="79"/>
      <c r="N463" s="92"/>
      <c r="O463" s="196"/>
      <c r="Q463" s="195"/>
      <c r="R463" s="195"/>
      <c r="S463" s="195"/>
    </row>
    <row r="464" spans="1:19">
      <c r="A464" s="79"/>
      <c r="B464" s="79"/>
      <c r="C464" s="194"/>
      <c r="D464" s="194"/>
      <c r="E464" s="194"/>
      <c r="F464" s="194"/>
      <c r="G464" s="194"/>
      <c r="H464" s="194"/>
      <c r="I464" s="195"/>
      <c r="J464" s="79"/>
      <c r="K464" s="79"/>
      <c r="L464" s="92"/>
      <c r="M464" s="79"/>
      <c r="N464" s="92"/>
      <c r="O464" s="196"/>
      <c r="Q464" s="195"/>
      <c r="R464" s="195"/>
      <c r="S464" s="195"/>
    </row>
    <row r="465" spans="1:19">
      <c r="A465" s="79"/>
      <c r="B465" s="79"/>
      <c r="C465" s="194"/>
      <c r="D465" s="194"/>
      <c r="E465" s="194"/>
      <c r="F465" s="194"/>
      <c r="G465" s="194"/>
      <c r="H465" s="194"/>
      <c r="I465" s="195"/>
      <c r="J465" s="79"/>
      <c r="K465" s="79"/>
      <c r="L465" s="92"/>
      <c r="M465" s="79"/>
      <c r="N465" s="92"/>
      <c r="O465" s="196"/>
      <c r="Q465" s="195"/>
      <c r="R465" s="195"/>
      <c r="S465" s="195"/>
    </row>
    <row r="466" spans="1:19">
      <c r="A466" s="79"/>
      <c r="B466" s="79"/>
      <c r="C466" s="194"/>
      <c r="D466" s="194"/>
      <c r="E466" s="194"/>
      <c r="F466" s="194"/>
      <c r="G466" s="194"/>
      <c r="H466" s="194"/>
      <c r="I466" s="195"/>
      <c r="J466" s="79"/>
      <c r="K466" s="79"/>
      <c r="L466" s="92"/>
      <c r="M466" s="79"/>
      <c r="N466" s="92"/>
      <c r="O466" s="196"/>
      <c r="Q466" s="195"/>
      <c r="R466" s="195"/>
      <c r="S466" s="195"/>
    </row>
    <row r="467" spans="1:19">
      <c r="A467" s="79"/>
      <c r="B467" s="79"/>
      <c r="C467" s="194"/>
      <c r="D467" s="194"/>
      <c r="E467" s="194"/>
      <c r="F467" s="194"/>
      <c r="G467" s="194"/>
      <c r="H467" s="194"/>
      <c r="I467" s="195"/>
      <c r="J467" s="79"/>
      <c r="K467" s="79"/>
      <c r="L467" s="92"/>
      <c r="M467" s="79"/>
      <c r="N467" s="92"/>
      <c r="O467" s="196"/>
      <c r="Q467" s="195"/>
      <c r="R467" s="195"/>
      <c r="S467" s="195"/>
    </row>
    <row r="468" spans="1:19">
      <c r="A468" s="79"/>
      <c r="B468" s="79"/>
      <c r="C468" s="194"/>
      <c r="D468" s="194"/>
      <c r="E468" s="194"/>
      <c r="F468" s="194"/>
      <c r="G468" s="194"/>
      <c r="H468" s="194"/>
      <c r="I468" s="195"/>
      <c r="J468" s="79"/>
      <c r="K468" s="79"/>
      <c r="L468" s="92"/>
      <c r="M468" s="79"/>
      <c r="N468" s="92"/>
      <c r="O468" s="196"/>
      <c r="Q468" s="195"/>
      <c r="R468" s="195"/>
      <c r="S468" s="195"/>
    </row>
    <row r="469" spans="1:19">
      <c r="A469" s="79"/>
      <c r="B469" s="79"/>
      <c r="C469" s="194"/>
      <c r="D469" s="194"/>
      <c r="E469" s="194"/>
      <c r="F469" s="194"/>
      <c r="G469" s="194"/>
      <c r="H469" s="194"/>
      <c r="I469" s="195"/>
      <c r="J469" s="79"/>
      <c r="K469" s="79"/>
      <c r="L469" s="92"/>
      <c r="M469" s="79"/>
      <c r="N469" s="92"/>
      <c r="O469" s="196"/>
      <c r="Q469" s="195"/>
      <c r="R469" s="195"/>
      <c r="S469" s="195"/>
    </row>
    <row r="470" spans="1:19">
      <c r="A470" s="79"/>
      <c r="B470" s="79"/>
      <c r="C470" s="194"/>
      <c r="D470" s="194"/>
      <c r="E470" s="194"/>
      <c r="F470" s="194"/>
      <c r="G470" s="194"/>
      <c r="H470" s="194"/>
      <c r="I470" s="195"/>
      <c r="J470" s="79"/>
      <c r="K470" s="79"/>
      <c r="L470" s="92"/>
      <c r="M470" s="79"/>
      <c r="N470" s="92"/>
      <c r="O470" s="196"/>
      <c r="Q470" s="195"/>
      <c r="R470" s="195"/>
      <c r="S470" s="195"/>
    </row>
    <row r="471" spans="1:19">
      <c r="A471" s="79"/>
      <c r="B471" s="79"/>
      <c r="C471" s="194"/>
      <c r="D471" s="194"/>
      <c r="E471" s="194"/>
      <c r="F471" s="194"/>
      <c r="G471" s="194"/>
      <c r="H471" s="194"/>
      <c r="I471" s="195"/>
      <c r="J471" s="79"/>
      <c r="K471" s="79"/>
      <c r="L471" s="92"/>
      <c r="M471" s="79"/>
      <c r="N471" s="92"/>
      <c r="O471" s="196"/>
      <c r="Q471" s="195"/>
      <c r="R471" s="195"/>
      <c r="S471" s="195"/>
    </row>
    <row r="472" spans="1:19">
      <c r="A472" s="79"/>
      <c r="B472" s="79"/>
      <c r="C472" s="194"/>
      <c r="D472" s="194"/>
      <c r="E472" s="194"/>
      <c r="F472" s="194"/>
      <c r="G472" s="194"/>
      <c r="H472" s="194"/>
      <c r="I472" s="195"/>
      <c r="J472" s="79"/>
      <c r="K472" s="79"/>
      <c r="L472" s="92"/>
      <c r="M472" s="79"/>
      <c r="N472" s="92"/>
      <c r="O472" s="196"/>
      <c r="Q472" s="195"/>
      <c r="R472" s="195"/>
      <c r="S472" s="195"/>
    </row>
    <row r="473" spans="1:19">
      <c r="A473" s="79"/>
      <c r="B473" s="79"/>
      <c r="C473" s="194"/>
      <c r="D473" s="194"/>
      <c r="E473" s="194"/>
      <c r="F473" s="194"/>
      <c r="G473" s="194"/>
      <c r="H473" s="194"/>
      <c r="I473" s="195"/>
      <c r="J473" s="79"/>
      <c r="K473" s="79"/>
      <c r="L473" s="92"/>
      <c r="M473" s="79"/>
      <c r="N473" s="92"/>
      <c r="O473" s="196"/>
      <c r="Q473" s="195"/>
      <c r="R473" s="195"/>
      <c r="S473" s="195"/>
    </row>
    <row r="474" spans="1:19">
      <c r="A474" s="79"/>
      <c r="B474" s="79"/>
      <c r="C474" s="194"/>
      <c r="D474" s="194"/>
      <c r="E474" s="194"/>
      <c r="F474" s="194"/>
      <c r="G474" s="194"/>
      <c r="H474" s="194"/>
      <c r="I474" s="195"/>
      <c r="J474" s="79"/>
      <c r="K474" s="79"/>
      <c r="L474" s="92"/>
      <c r="M474" s="79"/>
      <c r="N474" s="92"/>
      <c r="O474" s="196"/>
      <c r="Q474" s="195"/>
      <c r="R474" s="195"/>
      <c r="S474" s="195"/>
    </row>
    <row r="475" spans="1:19">
      <c r="A475" s="79"/>
      <c r="B475" s="79"/>
      <c r="C475" s="194"/>
      <c r="D475" s="194"/>
      <c r="E475" s="194"/>
      <c r="F475" s="194"/>
      <c r="G475" s="194"/>
      <c r="H475" s="194"/>
      <c r="I475" s="195"/>
      <c r="J475" s="79"/>
      <c r="K475" s="79"/>
      <c r="L475" s="92"/>
      <c r="M475" s="79"/>
      <c r="N475" s="92"/>
      <c r="O475" s="196"/>
      <c r="Q475" s="195"/>
      <c r="R475" s="195"/>
      <c r="S475" s="195"/>
    </row>
    <row r="476" spans="1:19">
      <c r="A476" s="79"/>
      <c r="B476" s="79"/>
      <c r="C476" s="194"/>
      <c r="D476" s="194"/>
      <c r="E476" s="194"/>
      <c r="F476" s="194"/>
      <c r="G476" s="194"/>
      <c r="H476" s="194"/>
      <c r="I476" s="195"/>
      <c r="J476" s="79"/>
      <c r="K476" s="79"/>
      <c r="L476" s="92"/>
      <c r="M476" s="79"/>
      <c r="N476" s="92"/>
      <c r="O476" s="196"/>
      <c r="Q476" s="195"/>
      <c r="R476" s="195"/>
      <c r="S476" s="195"/>
    </row>
    <row r="477" spans="1:19">
      <c r="A477" s="79"/>
      <c r="B477" s="79"/>
      <c r="C477" s="194"/>
      <c r="D477" s="194"/>
      <c r="E477" s="194"/>
      <c r="F477" s="194"/>
      <c r="G477" s="194"/>
      <c r="H477" s="194"/>
      <c r="I477" s="195"/>
      <c r="J477" s="79"/>
      <c r="K477" s="79"/>
      <c r="L477" s="92"/>
      <c r="M477" s="79"/>
      <c r="N477" s="92"/>
      <c r="O477" s="196"/>
      <c r="Q477" s="195"/>
      <c r="R477" s="195"/>
      <c r="S477" s="195"/>
    </row>
    <row r="478" spans="1:19">
      <c r="A478" s="79"/>
      <c r="B478" s="79"/>
      <c r="C478" s="194"/>
      <c r="D478" s="194"/>
      <c r="E478" s="194"/>
      <c r="F478" s="194"/>
      <c r="G478" s="194"/>
      <c r="H478" s="194"/>
      <c r="I478" s="195"/>
      <c r="J478" s="79"/>
      <c r="K478" s="79"/>
      <c r="L478" s="92"/>
      <c r="M478" s="79"/>
      <c r="N478" s="92"/>
      <c r="O478" s="196"/>
      <c r="Q478" s="195"/>
      <c r="R478" s="195"/>
      <c r="S478" s="195"/>
    </row>
    <row r="479" spans="1:19">
      <c r="A479" s="79"/>
      <c r="B479" s="79"/>
      <c r="C479" s="194"/>
      <c r="D479" s="194"/>
      <c r="E479" s="194"/>
      <c r="F479" s="194"/>
      <c r="G479" s="194"/>
      <c r="H479" s="194"/>
      <c r="I479" s="195"/>
      <c r="J479" s="79"/>
      <c r="K479" s="79"/>
      <c r="L479" s="92"/>
      <c r="M479" s="79"/>
      <c r="N479" s="92"/>
      <c r="O479" s="196"/>
      <c r="Q479" s="195"/>
      <c r="R479" s="195"/>
      <c r="S479" s="195"/>
    </row>
    <row r="480" spans="1:19">
      <c r="A480" s="79"/>
      <c r="B480" s="79"/>
      <c r="C480" s="194"/>
      <c r="D480" s="194"/>
      <c r="E480" s="194"/>
      <c r="F480" s="194"/>
      <c r="G480" s="194"/>
      <c r="H480" s="194"/>
      <c r="I480" s="195"/>
      <c r="J480" s="79"/>
      <c r="K480" s="79"/>
      <c r="L480" s="92"/>
      <c r="M480" s="79"/>
      <c r="N480" s="92"/>
      <c r="O480" s="196"/>
      <c r="Q480" s="195"/>
      <c r="R480" s="195"/>
      <c r="S480" s="195"/>
    </row>
    <row r="481" spans="1:19">
      <c r="A481" s="79"/>
      <c r="B481" s="79"/>
      <c r="C481" s="194"/>
      <c r="D481" s="194"/>
      <c r="E481" s="194"/>
      <c r="F481" s="194"/>
      <c r="G481" s="194"/>
      <c r="H481" s="194"/>
      <c r="I481" s="195"/>
      <c r="J481" s="79"/>
      <c r="K481" s="79"/>
      <c r="L481" s="92"/>
      <c r="M481" s="79"/>
      <c r="N481" s="92"/>
      <c r="O481" s="196"/>
      <c r="Q481" s="195"/>
      <c r="R481" s="195"/>
      <c r="S481" s="195"/>
    </row>
    <row r="482" spans="1:19">
      <c r="A482" s="79"/>
      <c r="B482" s="79"/>
      <c r="C482" s="194"/>
      <c r="D482" s="194"/>
      <c r="E482" s="194"/>
      <c r="F482" s="194"/>
      <c r="G482" s="194"/>
      <c r="H482" s="194"/>
      <c r="I482" s="195"/>
      <c r="J482" s="79"/>
      <c r="K482" s="79"/>
      <c r="L482" s="92"/>
      <c r="M482" s="79"/>
      <c r="N482" s="92"/>
      <c r="O482" s="196"/>
      <c r="Q482" s="195"/>
      <c r="R482" s="195"/>
      <c r="S482" s="195"/>
    </row>
    <row r="483" spans="1:19">
      <c r="A483" s="79"/>
      <c r="B483" s="79"/>
      <c r="C483" s="194"/>
      <c r="D483" s="194"/>
      <c r="E483" s="194"/>
      <c r="F483" s="194"/>
      <c r="G483" s="194"/>
      <c r="H483" s="194"/>
      <c r="I483" s="195"/>
      <c r="J483" s="79"/>
      <c r="K483" s="79"/>
      <c r="L483" s="92"/>
      <c r="M483" s="79"/>
      <c r="N483" s="92"/>
      <c r="O483" s="196"/>
      <c r="Q483" s="195"/>
      <c r="R483" s="195"/>
      <c r="S483" s="195"/>
    </row>
    <row r="484" spans="1:19">
      <c r="A484" s="79"/>
      <c r="B484" s="79"/>
      <c r="C484" s="194"/>
      <c r="D484" s="194"/>
      <c r="E484" s="194"/>
      <c r="F484" s="194"/>
      <c r="G484" s="194"/>
      <c r="H484" s="194"/>
      <c r="I484" s="195"/>
      <c r="J484" s="79"/>
      <c r="K484" s="79"/>
      <c r="L484" s="92"/>
      <c r="M484" s="79"/>
      <c r="N484" s="92"/>
      <c r="O484" s="196"/>
      <c r="Q484" s="195"/>
      <c r="R484" s="195"/>
      <c r="S484" s="195"/>
    </row>
    <row r="485" spans="1:19">
      <c r="A485" s="79"/>
      <c r="B485" s="79"/>
      <c r="C485" s="194"/>
      <c r="D485" s="194"/>
      <c r="E485" s="194"/>
      <c r="F485" s="194"/>
      <c r="G485" s="194"/>
      <c r="H485" s="194"/>
      <c r="I485" s="195"/>
      <c r="J485" s="79"/>
      <c r="K485" s="79"/>
      <c r="L485" s="92"/>
      <c r="M485" s="79"/>
      <c r="N485" s="92"/>
      <c r="O485" s="196"/>
      <c r="Q485" s="195"/>
      <c r="R485" s="195"/>
      <c r="S485" s="195"/>
    </row>
    <row r="486" spans="1:19">
      <c r="A486" s="79"/>
      <c r="B486" s="79"/>
      <c r="C486" s="194"/>
      <c r="D486" s="194"/>
      <c r="E486" s="194"/>
      <c r="F486" s="194"/>
      <c r="G486" s="194"/>
      <c r="H486" s="194"/>
      <c r="I486" s="195"/>
      <c r="J486" s="79"/>
      <c r="K486" s="79"/>
      <c r="L486" s="92"/>
      <c r="M486" s="79"/>
      <c r="N486" s="92"/>
      <c r="O486" s="196"/>
      <c r="Q486" s="195"/>
      <c r="R486" s="195"/>
      <c r="S486" s="195"/>
    </row>
    <row r="487" spans="1:19">
      <c r="A487" s="79"/>
      <c r="B487" s="79"/>
      <c r="C487" s="194"/>
      <c r="D487" s="194"/>
      <c r="E487" s="194"/>
      <c r="F487" s="194"/>
      <c r="G487" s="194"/>
      <c r="H487" s="194"/>
      <c r="I487" s="195"/>
      <c r="J487" s="79"/>
      <c r="K487" s="79"/>
      <c r="L487" s="92"/>
      <c r="M487" s="79"/>
      <c r="N487" s="92"/>
      <c r="O487" s="196"/>
      <c r="Q487" s="195"/>
      <c r="R487" s="195"/>
      <c r="S487" s="195"/>
    </row>
    <row r="488" spans="1:19">
      <c r="A488" s="79"/>
      <c r="B488" s="79"/>
      <c r="C488" s="194"/>
      <c r="D488" s="194"/>
      <c r="E488" s="194"/>
      <c r="F488" s="194"/>
      <c r="G488" s="194"/>
      <c r="H488" s="194"/>
      <c r="I488" s="195"/>
      <c r="J488" s="79"/>
      <c r="K488" s="79"/>
      <c r="L488" s="92"/>
      <c r="M488" s="79"/>
      <c r="N488" s="92"/>
      <c r="O488" s="196"/>
      <c r="Q488" s="195"/>
      <c r="R488" s="195"/>
      <c r="S488" s="195"/>
    </row>
    <row r="489" spans="1:19">
      <c r="A489" s="79"/>
      <c r="B489" s="79"/>
      <c r="C489" s="194"/>
      <c r="D489" s="194"/>
      <c r="E489" s="194"/>
      <c r="F489" s="194"/>
      <c r="G489" s="194"/>
      <c r="H489" s="194"/>
      <c r="I489" s="195"/>
      <c r="J489" s="79"/>
      <c r="K489" s="79"/>
      <c r="L489" s="92"/>
      <c r="M489" s="79"/>
      <c r="N489" s="92"/>
      <c r="O489" s="196"/>
      <c r="Q489" s="195"/>
      <c r="R489" s="195"/>
      <c r="S489" s="195"/>
    </row>
    <row r="490" spans="1:19">
      <c r="A490" s="79"/>
      <c r="B490" s="79"/>
      <c r="C490" s="194"/>
      <c r="D490" s="194"/>
      <c r="E490" s="194"/>
      <c r="F490" s="194"/>
      <c r="G490" s="194"/>
      <c r="H490" s="194"/>
      <c r="I490" s="195"/>
      <c r="J490" s="79"/>
      <c r="K490" s="79"/>
      <c r="L490" s="92"/>
      <c r="M490" s="79"/>
      <c r="N490" s="92"/>
      <c r="O490" s="196"/>
      <c r="Q490" s="195"/>
      <c r="R490" s="195"/>
      <c r="S490" s="195"/>
    </row>
    <row r="491" spans="1:19">
      <c r="A491" s="79"/>
      <c r="B491" s="79"/>
      <c r="C491" s="194"/>
      <c r="D491" s="194"/>
      <c r="E491" s="194"/>
      <c r="F491" s="194"/>
      <c r="G491" s="194"/>
      <c r="H491" s="194"/>
      <c r="I491" s="195"/>
      <c r="J491" s="79"/>
      <c r="K491" s="79"/>
      <c r="L491" s="92"/>
      <c r="M491" s="79"/>
      <c r="N491" s="92"/>
      <c r="O491" s="196"/>
      <c r="Q491" s="195"/>
      <c r="R491" s="195"/>
      <c r="S491" s="195"/>
    </row>
    <row r="492" spans="1:19">
      <c r="A492" s="79"/>
      <c r="B492" s="79"/>
      <c r="C492" s="194"/>
      <c r="D492" s="194"/>
      <c r="E492" s="194"/>
      <c r="F492" s="194"/>
      <c r="G492" s="194"/>
      <c r="H492" s="194"/>
      <c r="I492" s="195"/>
      <c r="J492" s="79"/>
      <c r="K492" s="79"/>
      <c r="L492" s="92"/>
      <c r="M492" s="79"/>
      <c r="N492" s="92"/>
      <c r="O492" s="196"/>
      <c r="Q492" s="195"/>
      <c r="R492" s="195"/>
      <c r="S492" s="195"/>
    </row>
    <row r="493" spans="1:19">
      <c r="A493" s="79"/>
      <c r="B493" s="79"/>
      <c r="C493" s="194"/>
      <c r="D493" s="194"/>
      <c r="E493" s="194"/>
      <c r="F493" s="194"/>
      <c r="G493" s="194"/>
      <c r="H493" s="194"/>
      <c r="I493" s="195"/>
      <c r="J493" s="79"/>
      <c r="K493" s="79"/>
      <c r="L493" s="92"/>
      <c r="M493" s="79"/>
      <c r="N493" s="92"/>
      <c r="O493" s="196"/>
      <c r="Q493" s="195"/>
      <c r="R493" s="195"/>
      <c r="S493" s="195"/>
    </row>
    <row r="494" spans="1:19">
      <c r="A494" s="79"/>
      <c r="B494" s="79"/>
      <c r="C494" s="194"/>
      <c r="D494" s="194"/>
      <c r="E494" s="194"/>
      <c r="F494" s="194"/>
      <c r="G494" s="194"/>
      <c r="H494" s="194"/>
      <c r="I494" s="195"/>
      <c r="J494" s="79"/>
      <c r="K494" s="79"/>
      <c r="L494" s="92"/>
      <c r="M494" s="79"/>
      <c r="N494" s="92"/>
      <c r="O494" s="196"/>
      <c r="Q494" s="195"/>
      <c r="R494" s="195"/>
      <c r="S494" s="195"/>
    </row>
    <row r="495" spans="1:19">
      <c r="A495" s="79"/>
      <c r="B495" s="79"/>
      <c r="C495" s="194"/>
      <c r="D495" s="194"/>
      <c r="E495" s="194"/>
      <c r="F495" s="194"/>
      <c r="G495" s="194"/>
      <c r="H495" s="194"/>
      <c r="I495" s="195"/>
      <c r="J495" s="79"/>
      <c r="K495" s="79"/>
      <c r="L495" s="92"/>
      <c r="M495" s="79"/>
      <c r="N495" s="92"/>
      <c r="O495" s="196"/>
      <c r="Q495" s="195"/>
      <c r="R495" s="195"/>
      <c r="S495" s="195"/>
    </row>
    <row r="496" spans="1:19">
      <c r="A496" s="79"/>
      <c r="B496" s="79"/>
      <c r="C496" s="194"/>
      <c r="D496" s="194"/>
      <c r="E496" s="194"/>
      <c r="F496" s="194"/>
      <c r="G496" s="194"/>
      <c r="H496" s="194"/>
      <c r="I496" s="195"/>
      <c r="J496" s="79"/>
      <c r="K496" s="79"/>
      <c r="L496" s="92"/>
      <c r="M496" s="79"/>
      <c r="N496" s="92"/>
      <c r="O496" s="196"/>
      <c r="Q496" s="195"/>
      <c r="R496" s="195"/>
      <c r="S496" s="195"/>
    </row>
    <row r="497" spans="1:19">
      <c r="A497" s="79"/>
      <c r="B497" s="79"/>
      <c r="C497" s="194"/>
      <c r="D497" s="194"/>
      <c r="E497" s="194"/>
      <c r="F497" s="194"/>
      <c r="G497" s="194"/>
      <c r="H497" s="194"/>
      <c r="I497" s="195"/>
      <c r="J497" s="79"/>
      <c r="K497" s="79"/>
      <c r="L497" s="92"/>
      <c r="M497" s="79"/>
      <c r="N497" s="92"/>
      <c r="O497" s="196"/>
      <c r="Q497" s="195"/>
      <c r="R497" s="195"/>
      <c r="S497" s="195"/>
    </row>
    <row r="498" spans="1:19">
      <c r="A498" s="79"/>
      <c r="B498" s="79"/>
      <c r="C498" s="194"/>
      <c r="D498" s="194"/>
      <c r="E498" s="194"/>
      <c r="F498" s="194"/>
      <c r="G498" s="194"/>
      <c r="H498" s="194"/>
      <c r="I498" s="195"/>
      <c r="J498" s="79"/>
      <c r="K498" s="79"/>
      <c r="L498" s="92"/>
      <c r="M498" s="79"/>
      <c r="N498" s="92"/>
      <c r="O498" s="196"/>
      <c r="Q498" s="195"/>
      <c r="R498" s="195"/>
      <c r="S498" s="195"/>
    </row>
    <row r="499" spans="1:19">
      <c r="A499" s="79"/>
      <c r="B499" s="79"/>
      <c r="C499" s="194"/>
      <c r="D499" s="194"/>
      <c r="E499" s="194"/>
      <c r="F499" s="194"/>
      <c r="G499" s="194"/>
      <c r="H499" s="194"/>
      <c r="I499" s="195"/>
      <c r="J499" s="79"/>
      <c r="K499" s="79"/>
      <c r="L499" s="92"/>
      <c r="M499" s="79"/>
      <c r="N499" s="92"/>
      <c r="O499" s="196"/>
      <c r="Q499" s="195"/>
      <c r="R499" s="195"/>
      <c r="S499" s="195"/>
    </row>
    <row r="500" spans="1:19">
      <c r="A500" s="79"/>
      <c r="B500" s="79"/>
      <c r="C500" s="194"/>
      <c r="D500" s="194"/>
      <c r="E500" s="194"/>
      <c r="F500" s="194"/>
      <c r="G500" s="194"/>
      <c r="H500" s="194"/>
      <c r="I500" s="195"/>
      <c r="J500" s="79"/>
      <c r="K500" s="79"/>
      <c r="L500" s="92"/>
      <c r="M500" s="79"/>
      <c r="N500" s="92"/>
      <c r="O500" s="196"/>
      <c r="Q500" s="195"/>
      <c r="R500" s="195"/>
      <c r="S500" s="195"/>
    </row>
    <row r="501" spans="1:19">
      <c r="A501" s="79"/>
      <c r="B501" s="79"/>
      <c r="C501" s="194"/>
      <c r="D501" s="194"/>
      <c r="E501" s="194"/>
      <c r="F501" s="194"/>
      <c r="G501" s="194"/>
      <c r="H501" s="194"/>
      <c r="I501" s="195"/>
      <c r="J501" s="79"/>
      <c r="K501" s="79"/>
      <c r="L501" s="92"/>
      <c r="M501" s="79"/>
      <c r="N501" s="92"/>
      <c r="O501" s="196"/>
      <c r="Q501" s="195"/>
      <c r="R501" s="195"/>
      <c r="S501" s="195"/>
    </row>
    <row r="502" spans="1:19">
      <c r="A502" s="79"/>
      <c r="B502" s="79"/>
      <c r="C502" s="194"/>
      <c r="D502" s="194"/>
      <c r="E502" s="194"/>
      <c r="F502" s="194"/>
      <c r="G502" s="194"/>
      <c r="H502" s="194"/>
      <c r="I502" s="195"/>
      <c r="J502" s="79"/>
      <c r="K502" s="79"/>
      <c r="L502" s="92"/>
      <c r="M502" s="79"/>
      <c r="N502" s="92"/>
      <c r="O502" s="196"/>
      <c r="Q502" s="195"/>
      <c r="R502" s="195"/>
      <c r="S502" s="195"/>
    </row>
    <row r="503" spans="1:19">
      <c r="A503" s="79"/>
      <c r="B503" s="79"/>
      <c r="C503" s="194"/>
      <c r="D503" s="194"/>
      <c r="E503" s="194"/>
      <c r="F503" s="194"/>
      <c r="G503" s="194"/>
      <c r="H503" s="194"/>
      <c r="I503" s="195"/>
      <c r="J503" s="79"/>
      <c r="K503" s="79"/>
      <c r="L503" s="92"/>
      <c r="M503" s="79"/>
      <c r="N503" s="92"/>
      <c r="O503" s="196"/>
      <c r="Q503" s="195"/>
      <c r="R503" s="195"/>
      <c r="S503" s="195"/>
    </row>
    <row r="504" spans="1:19">
      <c r="A504" s="79"/>
      <c r="B504" s="79"/>
      <c r="C504" s="194"/>
      <c r="D504" s="194"/>
      <c r="E504" s="194"/>
      <c r="F504" s="194"/>
      <c r="G504" s="194"/>
      <c r="H504" s="194"/>
      <c r="I504" s="195"/>
      <c r="J504" s="79"/>
      <c r="K504" s="79"/>
      <c r="L504" s="92"/>
      <c r="M504" s="79"/>
      <c r="N504" s="92"/>
      <c r="O504" s="196"/>
      <c r="Q504" s="195"/>
      <c r="R504" s="195"/>
      <c r="S504" s="195"/>
    </row>
    <row r="505" spans="1:19">
      <c r="A505" s="79"/>
      <c r="B505" s="79"/>
      <c r="C505" s="194"/>
      <c r="D505" s="194"/>
      <c r="E505" s="194"/>
      <c r="F505" s="194"/>
      <c r="G505" s="194"/>
      <c r="H505" s="194"/>
      <c r="I505" s="195"/>
      <c r="J505" s="79"/>
      <c r="K505" s="79"/>
      <c r="L505" s="92"/>
      <c r="M505" s="79"/>
      <c r="N505" s="92"/>
      <c r="O505" s="196"/>
      <c r="Q505" s="195"/>
      <c r="R505" s="195"/>
      <c r="S505" s="195"/>
    </row>
    <row r="506" spans="1:19">
      <c r="A506" s="79"/>
      <c r="B506" s="79"/>
      <c r="C506" s="194"/>
      <c r="D506" s="194"/>
      <c r="E506" s="194"/>
      <c r="F506" s="194"/>
      <c r="G506" s="194"/>
      <c r="H506" s="194"/>
      <c r="I506" s="195"/>
      <c r="J506" s="79"/>
      <c r="K506" s="79"/>
      <c r="L506" s="92"/>
      <c r="M506" s="79"/>
      <c r="N506" s="92"/>
      <c r="O506" s="196"/>
      <c r="Q506" s="195"/>
      <c r="R506" s="195"/>
      <c r="S506" s="195"/>
    </row>
    <row r="507" spans="1:19">
      <c r="A507" s="79"/>
      <c r="B507" s="79"/>
      <c r="C507" s="194"/>
      <c r="D507" s="194"/>
      <c r="E507" s="194"/>
      <c r="F507" s="194"/>
      <c r="G507" s="194"/>
      <c r="H507" s="194"/>
      <c r="I507" s="195"/>
      <c r="J507" s="79"/>
      <c r="K507" s="79"/>
      <c r="L507" s="92"/>
      <c r="M507" s="79"/>
      <c r="N507" s="92"/>
      <c r="O507" s="196"/>
      <c r="Q507" s="195"/>
      <c r="R507" s="195"/>
      <c r="S507" s="195"/>
    </row>
    <row r="508" spans="1:19">
      <c r="A508" s="79"/>
      <c r="B508" s="79"/>
      <c r="C508" s="194"/>
      <c r="D508" s="194"/>
      <c r="E508" s="194"/>
      <c r="F508" s="194"/>
      <c r="G508" s="194"/>
      <c r="H508" s="194"/>
      <c r="I508" s="195"/>
      <c r="J508" s="79"/>
      <c r="K508" s="79"/>
      <c r="L508" s="92"/>
      <c r="M508" s="79"/>
      <c r="N508" s="92"/>
      <c r="O508" s="196"/>
      <c r="Q508" s="195"/>
      <c r="R508" s="195"/>
      <c r="S508" s="195"/>
    </row>
    <row r="509" spans="1:19">
      <c r="A509" s="79"/>
      <c r="B509" s="79"/>
      <c r="C509" s="194"/>
      <c r="D509" s="194"/>
      <c r="E509" s="194"/>
      <c r="F509" s="194"/>
      <c r="G509" s="194"/>
      <c r="H509" s="194"/>
      <c r="I509" s="195"/>
      <c r="J509" s="79"/>
      <c r="K509" s="79"/>
      <c r="L509" s="92"/>
      <c r="M509" s="79"/>
      <c r="N509" s="92"/>
      <c r="O509" s="196"/>
      <c r="Q509" s="195"/>
      <c r="R509" s="195"/>
      <c r="S509" s="195"/>
    </row>
    <row r="510" spans="1:19">
      <c r="A510" s="79"/>
      <c r="B510" s="79"/>
      <c r="C510" s="194"/>
      <c r="D510" s="194"/>
      <c r="E510" s="194"/>
      <c r="F510" s="194"/>
      <c r="G510" s="194"/>
      <c r="H510" s="194"/>
      <c r="I510" s="195"/>
      <c r="J510" s="79"/>
      <c r="K510" s="79"/>
      <c r="L510" s="92"/>
      <c r="M510" s="79"/>
      <c r="N510" s="92"/>
      <c r="O510" s="196"/>
      <c r="Q510" s="195"/>
      <c r="R510" s="195"/>
      <c r="S510" s="195"/>
    </row>
    <row r="511" spans="1:19">
      <c r="A511" s="79"/>
      <c r="B511" s="79"/>
      <c r="C511" s="194"/>
      <c r="D511" s="194"/>
      <c r="E511" s="194"/>
      <c r="F511" s="194"/>
      <c r="G511" s="194"/>
      <c r="H511" s="194"/>
      <c r="I511" s="195"/>
      <c r="J511" s="79"/>
      <c r="K511" s="79"/>
      <c r="L511" s="92"/>
      <c r="M511" s="79"/>
      <c r="N511" s="92"/>
      <c r="O511" s="196"/>
      <c r="Q511" s="195"/>
      <c r="R511" s="195"/>
      <c r="S511" s="195"/>
    </row>
    <row r="512" spans="1:19">
      <c r="A512" s="79"/>
      <c r="B512" s="79"/>
      <c r="C512" s="194"/>
      <c r="D512" s="194"/>
      <c r="E512" s="194"/>
      <c r="F512" s="194"/>
      <c r="G512" s="194"/>
      <c r="H512" s="194"/>
      <c r="I512" s="195"/>
      <c r="J512" s="79"/>
      <c r="K512" s="79"/>
      <c r="L512" s="92"/>
      <c r="M512" s="79"/>
      <c r="N512" s="92"/>
      <c r="O512" s="196"/>
      <c r="Q512" s="195"/>
      <c r="R512" s="195"/>
      <c r="S512" s="195"/>
    </row>
    <row r="513" spans="1:19">
      <c r="A513" s="79"/>
      <c r="B513" s="79"/>
      <c r="C513" s="194"/>
      <c r="D513" s="194"/>
      <c r="E513" s="194"/>
      <c r="F513" s="194"/>
      <c r="G513" s="194"/>
      <c r="H513" s="194"/>
      <c r="I513" s="195"/>
      <c r="J513" s="79"/>
      <c r="K513" s="79"/>
      <c r="L513" s="92"/>
      <c r="M513" s="79"/>
      <c r="N513" s="92"/>
      <c r="O513" s="196"/>
      <c r="Q513" s="195"/>
      <c r="R513" s="195"/>
      <c r="S513" s="195"/>
    </row>
    <row r="514" spans="1:19">
      <c r="A514" s="79"/>
      <c r="B514" s="79"/>
      <c r="C514" s="194"/>
      <c r="D514" s="194"/>
      <c r="E514" s="194"/>
      <c r="F514" s="194"/>
      <c r="G514" s="194"/>
      <c r="H514" s="194"/>
      <c r="I514" s="195"/>
      <c r="J514" s="79"/>
      <c r="K514" s="79"/>
      <c r="L514" s="92"/>
      <c r="M514" s="79"/>
      <c r="N514" s="92"/>
      <c r="O514" s="196"/>
      <c r="Q514" s="195"/>
      <c r="R514" s="195"/>
      <c r="S514" s="195"/>
    </row>
    <row r="515" spans="1:19">
      <c r="A515" s="79"/>
      <c r="B515" s="79"/>
      <c r="C515" s="194"/>
      <c r="D515" s="194"/>
      <c r="E515" s="194"/>
      <c r="F515" s="194"/>
      <c r="G515" s="194"/>
      <c r="H515" s="194"/>
      <c r="I515" s="195"/>
      <c r="J515" s="79"/>
      <c r="K515" s="79"/>
      <c r="L515" s="92"/>
      <c r="M515" s="79"/>
      <c r="N515" s="92"/>
      <c r="O515" s="196"/>
      <c r="Q515" s="195"/>
      <c r="R515" s="195"/>
      <c r="S515" s="195"/>
    </row>
    <row r="516" spans="1:19">
      <c r="A516" s="79"/>
      <c r="B516" s="79"/>
      <c r="C516" s="194"/>
      <c r="D516" s="194"/>
      <c r="E516" s="194"/>
      <c r="F516" s="194"/>
      <c r="G516" s="194"/>
      <c r="H516" s="194"/>
      <c r="I516" s="195"/>
      <c r="J516" s="79"/>
      <c r="K516" s="79"/>
      <c r="L516" s="92"/>
      <c r="M516" s="79"/>
      <c r="N516" s="92"/>
      <c r="O516" s="196"/>
      <c r="Q516" s="195"/>
      <c r="R516" s="195"/>
      <c r="S516" s="195"/>
    </row>
    <row r="517" spans="1:19">
      <c r="A517" s="79"/>
      <c r="B517" s="79"/>
      <c r="C517" s="194"/>
      <c r="D517" s="194"/>
      <c r="E517" s="194"/>
      <c r="F517" s="194"/>
      <c r="G517" s="194"/>
      <c r="H517" s="194"/>
      <c r="I517" s="195"/>
      <c r="J517" s="79"/>
      <c r="K517" s="79"/>
      <c r="L517" s="92"/>
      <c r="M517" s="79"/>
      <c r="N517" s="92"/>
      <c r="O517" s="196"/>
      <c r="Q517" s="195"/>
      <c r="R517" s="195"/>
      <c r="S517" s="195"/>
    </row>
    <row r="518" spans="1:19">
      <c r="A518" s="79"/>
      <c r="B518" s="79"/>
      <c r="C518" s="194"/>
      <c r="D518" s="194"/>
      <c r="E518" s="194"/>
      <c r="F518" s="194"/>
      <c r="G518" s="194"/>
      <c r="H518" s="194"/>
      <c r="I518" s="195"/>
      <c r="J518" s="79"/>
      <c r="K518" s="79"/>
      <c r="L518" s="92"/>
      <c r="M518" s="79"/>
      <c r="N518" s="92"/>
      <c r="O518" s="196"/>
      <c r="Q518" s="195"/>
      <c r="R518" s="195"/>
      <c r="S518" s="195"/>
    </row>
    <row r="519" spans="1:19">
      <c r="A519" s="79"/>
      <c r="B519" s="79"/>
      <c r="C519" s="194"/>
      <c r="D519" s="194"/>
      <c r="E519" s="194"/>
      <c r="F519" s="194"/>
      <c r="G519" s="194"/>
      <c r="H519" s="194"/>
      <c r="I519" s="195"/>
      <c r="J519" s="79"/>
      <c r="K519" s="79"/>
      <c r="L519" s="92"/>
      <c r="M519" s="79"/>
      <c r="N519" s="92"/>
      <c r="O519" s="196"/>
      <c r="Q519" s="195"/>
      <c r="R519" s="195"/>
      <c r="S519" s="195"/>
    </row>
    <row r="520" spans="1:19">
      <c r="A520" s="79"/>
      <c r="B520" s="79"/>
      <c r="C520" s="194"/>
      <c r="D520" s="194"/>
      <c r="E520" s="194"/>
      <c r="F520" s="194"/>
      <c r="G520" s="194"/>
      <c r="H520" s="194"/>
      <c r="I520" s="195"/>
      <c r="J520" s="79"/>
      <c r="K520" s="79"/>
      <c r="L520" s="92"/>
      <c r="M520" s="79"/>
      <c r="N520" s="92"/>
      <c r="O520" s="196"/>
      <c r="Q520" s="195"/>
      <c r="R520" s="195"/>
      <c r="S520" s="195"/>
    </row>
    <row r="521" spans="1:19">
      <c r="A521" s="79"/>
      <c r="B521" s="79"/>
      <c r="C521" s="194"/>
      <c r="D521" s="194"/>
      <c r="E521" s="194"/>
      <c r="F521" s="194"/>
      <c r="G521" s="194"/>
      <c r="H521" s="194"/>
      <c r="I521" s="195"/>
      <c r="J521" s="79"/>
      <c r="K521" s="79"/>
      <c r="L521" s="92"/>
      <c r="M521" s="79"/>
      <c r="N521" s="92"/>
      <c r="O521" s="196"/>
      <c r="Q521" s="195"/>
      <c r="R521" s="195"/>
      <c r="S521" s="195"/>
    </row>
    <row r="522" spans="1:19">
      <c r="A522" s="79"/>
      <c r="B522" s="79"/>
      <c r="C522" s="194"/>
      <c r="D522" s="194"/>
      <c r="E522" s="194"/>
      <c r="F522" s="194"/>
      <c r="G522" s="194"/>
      <c r="H522" s="194"/>
      <c r="I522" s="195"/>
      <c r="J522" s="79"/>
      <c r="K522" s="79"/>
      <c r="L522" s="92"/>
      <c r="M522" s="79"/>
      <c r="N522" s="92"/>
      <c r="O522" s="196"/>
      <c r="Q522" s="195"/>
      <c r="R522" s="195"/>
      <c r="S522" s="195"/>
    </row>
    <row r="523" spans="1:19">
      <c r="A523" s="79"/>
      <c r="B523" s="79"/>
      <c r="C523" s="194"/>
      <c r="D523" s="194"/>
      <c r="E523" s="194"/>
      <c r="F523" s="194"/>
      <c r="G523" s="194"/>
      <c r="H523" s="194"/>
      <c r="I523" s="195"/>
      <c r="J523" s="79"/>
      <c r="K523" s="79"/>
      <c r="L523" s="92"/>
      <c r="M523" s="79"/>
      <c r="N523" s="92"/>
      <c r="O523" s="196"/>
      <c r="Q523" s="195"/>
      <c r="R523" s="195"/>
      <c r="S523" s="195"/>
    </row>
    <row r="524" spans="1:19">
      <c r="A524" s="79"/>
      <c r="B524" s="79"/>
      <c r="C524" s="194"/>
      <c r="D524" s="194"/>
      <c r="E524" s="194"/>
      <c r="F524" s="194"/>
      <c r="G524" s="194"/>
      <c r="H524" s="194"/>
      <c r="I524" s="195"/>
      <c r="J524" s="79"/>
      <c r="K524" s="79"/>
      <c r="L524" s="92"/>
      <c r="M524" s="79"/>
      <c r="N524" s="92"/>
      <c r="O524" s="196"/>
      <c r="Q524" s="195"/>
      <c r="R524" s="195"/>
      <c r="S524" s="195"/>
    </row>
    <row r="525" spans="1:19">
      <c r="A525" s="79"/>
      <c r="B525" s="79"/>
      <c r="C525" s="194"/>
      <c r="D525" s="194"/>
      <c r="E525" s="194"/>
      <c r="F525" s="194"/>
      <c r="G525" s="194"/>
      <c r="H525" s="194"/>
      <c r="I525" s="195"/>
      <c r="J525" s="79"/>
      <c r="K525" s="79"/>
      <c r="L525" s="92"/>
      <c r="M525" s="79"/>
      <c r="N525" s="92"/>
      <c r="O525" s="196"/>
      <c r="Q525" s="195"/>
      <c r="R525" s="195"/>
      <c r="S525" s="195"/>
    </row>
    <row r="526" spans="1:19">
      <c r="A526" s="79"/>
      <c r="B526" s="79"/>
      <c r="C526" s="194"/>
      <c r="D526" s="194"/>
      <c r="E526" s="194"/>
      <c r="F526" s="194"/>
      <c r="G526" s="194"/>
      <c r="H526" s="194"/>
      <c r="I526" s="195"/>
      <c r="J526" s="79"/>
      <c r="K526" s="79"/>
      <c r="L526" s="92"/>
      <c r="M526" s="79"/>
      <c r="N526" s="92"/>
      <c r="O526" s="196"/>
      <c r="Q526" s="195"/>
      <c r="R526" s="195"/>
      <c r="S526" s="195"/>
    </row>
    <row r="527" spans="1:19">
      <c r="A527" s="79"/>
      <c r="B527" s="79"/>
      <c r="C527" s="194"/>
      <c r="D527" s="194"/>
      <c r="E527" s="194"/>
      <c r="F527" s="194"/>
      <c r="G527" s="194"/>
      <c r="H527" s="194"/>
      <c r="I527" s="195"/>
      <c r="J527" s="79"/>
      <c r="K527" s="79"/>
      <c r="L527" s="92"/>
      <c r="M527" s="79"/>
      <c r="N527" s="92"/>
      <c r="O527" s="196"/>
      <c r="Q527" s="195"/>
      <c r="R527" s="195"/>
      <c r="S527" s="195"/>
    </row>
    <row r="528" spans="1:19">
      <c r="A528" s="79"/>
      <c r="B528" s="79"/>
      <c r="C528" s="194"/>
      <c r="D528" s="194"/>
      <c r="E528" s="194"/>
      <c r="F528" s="194"/>
      <c r="G528" s="194"/>
      <c r="H528" s="194"/>
      <c r="I528" s="195"/>
      <c r="J528" s="79"/>
      <c r="K528" s="79"/>
      <c r="L528" s="92"/>
      <c r="M528" s="79"/>
      <c r="N528" s="92"/>
      <c r="O528" s="196"/>
      <c r="Q528" s="195"/>
      <c r="R528" s="195"/>
      <c r="S528" s="195"/>
    </row>
    <row r="529" spans="1:19">
      <c r="A529" s="79"/>
      <c r="B529" s="79"/>
      <c r="C529" s="194"/>
      <c r="D529" s="194"/>
      <c r="E529" s="194"/>
      <c r="F529" s="194"/>
      <c r="G529" s="194"/>
      <c r="H529" s="194"/>
      <c r="I529" s="195"/>
      <c r="J529" s="79"/>
      <c r="K529" s="79"/>
      <c r="L529" s="92"/>
      <c r="M529" s="79"/>
      <c r="N529" s="92"/>
      <c r="O529" s="196"/>
      <c r="Q529" s="195"/>
      <c r="R529" s="195"/>
      <c r="S529" s="195"/>
    </row>
    <row r="530" spans="1:19">
      <c r="A530" s="79"/>
      <c r="B530" s="79"/>
      <c r="C530" s="194"/>
      <c r="D530" s="194"/>
      <c r="E530" s="194"/>
      <c r="F530" s="194"/>
      <c r="G530" s="194"/>
      <c r="H530" s="194"/>
      <c r="I530" s="195"/>
      <c r="J530" s="79"/>
      <c r="K530" s="79"/>
      <c r="L530" s="92"/>
      <c r="M530" s="79"/>
      <c r="N530" s="92"/>
      <c r="O530" s="196"/>
      <c r="Q530" s="195"/>
      <c r="R530" s="195"/>
      <c r="S530" s="195"/>
    </row>
    <row r="531" spans="1:19">
      <c r="A531" s="79"/>
      <c r="B531" s="79"/>
      <c r="C531" s="194"/>
      <c r="D531" s="194"/>
      <c r="E531" s="194"/>
      <c r="F531" s="194"/>
      <c r="G531" s="194"/>
      <c r="H531" s="194"/>
      <c r="I531" s="195"/>
      <c r="J531" s="79"/>
      <c r="K531" s="79"/>
      <c r="L531" s="92"/>
      <c r="M531" s="79"/>
      <c r="N531" s="92"/>
      <c r="O531" s="196"/>
      <c r="Q531" s="195"/>
      <c r="R531" s="195"/>
      <c r="S531" s="195"/>
    </row>
    <row r="532" spans="1:19">
      <c r="A532" s="79"/>
      <c r="B532" s="79"/>
      <c r="C532" s="194"/>
      <c r="D532" s="194"/>
      <c r="E532" s="194"/>
      <c r="F532" s="194"/>
      <c r="G532" s="194"/>
      <c r="H532" s="194"/>
      <c r="I532" s="195"/>
      <c r="J532" s="79"/>
      <c r="K532" s="79"/>
      <c r="L532" s="92"/>
      <c r="M532" s="79"/>
      <c r="N532" s="92"/>
      <c r="O532" s="196"/>
      <c r="Q532" s="195"/>
      <c r="R532" s="195"/>
      <c r="S532" s="195"/>
    </row>
    <row r="533" spans="1:19">
      <c r="A533" s="79"/>
      <c r="B533" s="79"/>
      <c r="C533" s="194"/>
      <c r="D533" s="194"/>
      <c r="E533" s="194"/>
      <c r="F533" s="194"/>
      <c r="G533" s="194"/>
      <c r="H533" s="194"/>
      <c r="I533" s="195"/>
      <c r="J533" s="79"/>
      <c r="K533" s="79"/>
      <c r="L533" s="92"/>
      <c r="M533" s="79"/>
      <c r="N533" s="92"/>
      <c r="O533" s="196"/>
      <c r="Q533" s="195"/>
      <c r="R533" s="195"/>
      <c r="S533" s="195"/>
    </row>
    <row r="534" spans="1:19">
      <c r="A534" s="79"/>
      <c r="B534" s="79"/>
      <c r="C534" s="194"/>
      <c r="D534" s="194"/>
      <c r="E534" s="194"/>
      <c r="F534" s="194"/>
      <c r="G534" s="194"/>
      <c r="H534" s="194"/>
      <c r="I534" s="195"/>
      <c r="J534" s="79"/>
      <c r="K534" s="79"/>
      <c r="L534" s="92"/>
      <c r="M534" s="79"/>
      <c r="N534" s="92"/>
      <c r="O534" s="196"/>
      <c r="Q534" s="195"/>
      <c r="R534" s="195"/>
      <c r="S534" s="195"/>
    </row>
    <row r="535" spans="1:19">
      <c r="A535" s="79"/>
      <c r="B535" s="79"/>
      <c r="C535" s="194"/>
      <c r="D535" s="194"/>
      <c r="E535" s="194"/>
      <c r="F535" s="194"/>
      <c r="G535" s="194"/>
      <c r="H535" s="194"/>
      <c r="I535" s="195"/>
      <c r="J535" s="79"/>
      <c r="K535" s="79"/>
      <c r="L535" s="92"/>
      <c r="M535" s="79"/>
      <c r="N535" s="92"/>
      <c r="O535" s="196"/>
      <c r="Q535" s="195"/>
      <c r="R535" s="195"/>
      <c r="S535" s="195"/>
    </row>
    <row r="536" spans="1:19">
      <c r="A536" s="79"/>
      <c r="B536" s="79"/>
      <c r="C536" s="194"/>
      <c r="D536" s="194"/>
      <c r="E536" s="194"/>
      <c r="F536" s="194"/>
      <c r="G536" s="194"/>
      <c r="H536" s="194"/>
      <c r="I536" s="195"/>
      <c r="J536" s="79"/>
      <c r="K536" s="79"/>
      <c r="L536" s="92"/>
      <c r="M536" s="79"/>
      <c r="N536" s="92"/>
      <c r="O536" s="196"/>
      <c r="Q536" s="195"/>
      <c r="R536" s="195"/>
      <c r="S536" s="195"/>
    </row>
    <row r="537" spans="1:19">
      <c r="A537" s="79"/>
      <c r="B537" s="79"/>
      <c r="C537" s="194"/>
      <c r="D537" s="194"/>
      <c r="E537" s="194"/>
      <c r="F537" s="194"/>
      <c r="G537" s="194"/>
      <c r="H537" s="194"/>
      <c r="I537" s="195"/>
      <c r="J537" s="79"/>
      <c r="K537" s="79"/>
      <c r="L537" s="92"/>
      <c r="M537" s="79"/>
      <c r="N537" s="92"/>
      <c r="O537" s="196"/>
      <c r="Q537" s="195"/>
      <c r="R537" s="195"/>
      <c r="S537" s="195"/>
    </row>
    <row r="538" spans="1:19">
      <c r="A538" s="79"/>
      <c r="B538" s="79"/>
      <c r="C538" s="194"/>
      <c r="D538" s="194"/>
      <c r="E538" s="194"/>
      <c r="F538" s="194"/>
      <c r="G538" s="194"/>
      <c r="H538" s="194"/>
      <c r="I538" s="195"/>
      <c r="J538" s="79"/>
      <c r="K538" s="79"/>
      <c r="L538" s="92"/>
      <c r="M538" s="79"/>
      <c r="N538" s="92"/>
      <c r="O538" s="196"/>
      <c r="Q538" s="195"/>
      <c r="R538" s="195"/>
      <c r="S538" s="195"/>
    </row>
    <row r="539" spans="1:19">
      <c r="A539" s="79"/>
      <c r="B539" s="79"/>
      <c r="C539" s="194"/>
      <c r="D539" s="194"/>
      <c r="E539" s="194"/>
      <c r="F539" s="194"/>
      <c r="G539" s="194"/>
      <c r="H539" s="194"/>
      <c r="I539" s="195"/>
      <c r="J539" s="79"/>
      <c r="K539" s="79"/>
      <c r="L539" s="92"/>
      <c r="M539" s="79"/>
      <c r="N539" s="92"/>
      <c r="O539" s="196"/>
      <c r="Q539" s="195"/>
      <c r="R539" s="195"/>
      <c r="S539" s="195"/>
    </row>
    <row r="540" spans="1:19">
      <c r="A540" s="79"/>
      <c r="B540" s="79"/>
      <c r="C540" s="194"/>
      <c r="D540" s="194"/>
      <c r="E540" s="194"/>
      <c r="F540" s="194"/>
      <c r="G540" s="194"/>
      <c r="H540" s="194"/>
      <c r="I540" s="195"/>
      <c r="J540" s="79"/>
      <c r="K540" s="79"/>
      <c r="L540" s="92"/>
      <c r="M540" s="79"/>
      <c r="N540" s="92"/>
      <c r="O540" s="196"/>
      <c r="Q540" s="195"/>
      <c r="R540" s="195"/>
      <c r="S540" s="195"/>
    </row>
    <row r="541" spans="1:19">
      <c r="A541" s="79"/>
      <c r="B541" s="79"/>
      <c r="C541" s="194"/>
      <c r="D541" s="194"/>
      <c r="E541" s="194"/>
      <c r="F541" s="194"/>
      <c r="G541" s="194"/>
      <c r="H541" s="194"/>
      <c r="I541" s="195"/>
      <c r="J541" s="79"/>
      <c r="K541" s="79"/>
      <c r="L541" s="92"/>
      <c r="M541" s="79"/>
      <c r="N541" s="92"/>
      <c r="O541" s="196"/>
      <c r="Q541" s="195"/>
      <c r="R541" s="195"/>
      <c r="S541" s="195"/>
    </row>
    <row r="542" spans="1:19">
      <c r="A542" s="79"/>
      <c r="B542" s="79"/>
      <c r="C542" s="194"/>
      <c r="D542" s="194"/>
      <c r="E542" s="194"/>
      <c r="F542" s="194"/>
      <c r="G542" s="194"/>
      <c r="H542" s="194"/>
      <c r="I542" s="195"/>
      <c r="J542" s="79"/>
      <c r="K542" s="79"/>
      <c r="L542" s="92"/>
      <c r="M542" s="79"/>
      <c r="N542" s="92"/>
      <c r="O542" s="196"/>
      <c r="Q542" s="195"/>
      <c r="R542" s="195"/>
      <c r="S542" s="195"/>
    </row>
    <row r="543" spans="1:19">
      <c r="A543" s="79"/>
      <c r="B543" s="79"/>
      <c r="C543" s="194"/>
      <c r="D543" s="194"/>
      <c r="E543" s="194"/>
      <c r="F543" s="194"/>
      <c r="G543" s="194"/>
      <c r="H543" s="194"/>
      <c r="I543" s="195"/>
      <c r="J543" s="79"/>
      <c r="K543" s="79"/>
      <c r="L543" s="92"/>
      <c r="M543" s="79"/>
      <c r="N543" s="92"/>
      <c r="O543" s="196"/>
      <c r="Q543" s="195"/>
      <c r="R543" s="195"/>
      <c r="S543" s="195"/>
    </row>
    <row r="544" spans="1:19">
      <c r="A544" s="79"/>
      <c r="B544" s="79"/>
      <c r="C544" s="194"/>
      <c r="D544" s="194"/>
      <c r="E544" s="194"/>
      <c r="F544" s="194"/>
      <c r="G544" s="194"/>
      <c r="H544" s="194"/>
      <c r="I544" s="195"/>
      <c r="J544" s="79"/>
      <c r="K544" s="79"/>
      <c r="L544" s="92"/>
      <c r="M544" s="79"/>
      <c r="N544" s="92"/>
      <c r="O544" s="196"/>
      <c r="Q544" s="195"/>
      <c r="R544" s="195"/>
      <c r="S544" s="195"/>
    </row>
    <row r="545" spans="1:19">
      <c r="A545" s="79"/>
      <c r="B545" s="79"/>
      <c r="C545" s="194"/>
      <c r="D545" s="194"/>
      <c r="E545" s="194"/>
      <c r="F545" s="194"/>
      <c r="G545" s="194"/>
      <c r="H545" s="194"/>
      <c r="I545" s="195"/>
      <c r="J545" s="79"/>
      <c r="K545" s="79"/>
      <c r="L545" s="92"/>
      <c r="M545" s="79"/>
      <c r="N545" s="92"/>
      <c r="O545" s="196"/>
      <c r="Q545" s="195"/>
      <c r="R545" s="195"/>
      <c r="S545" s="195"/>
    </row>
    <row r="546" spans="1:19">
      <c r="A546" s="79"/>
      <c r="B546" s="79"/>
      <c r="C546" s="194"/>
      <c r="D546" s="194"/>
      <c r="E546" s="194"/>
      <c r="F546" s="194"/>
      <c r="G546" s="194"/>
      <c r="H546" s="194"/>
      <c r="I546" s="195"/>
      <c r="J546" s="79"/>
      <c r="K546" s="79"/>
      <c r="L546" s="92"/>
      <c r="M546" s="79"/>
      <c r="N546" s="92"/>
      <c r="O546" s="196"/>
      <c r="Q546" s="195"/>
      <c r="R546" s="195"/>
      <c r="S546" s="195"/>
    </row>
    <row r="547" spans="1:19">
      <c r="A547" s="79"/>
      <c r="B547" s="79"/>
      <c r="C547" s="194"/>
      <c r="D547" s="194"/>
      <c r="E547" s="194"/>
      <c r="F547" s="194"/>
      <c r="G547" s="194"/>
      <c r="H547" s="194"/>
      <c r="I547" s="195"/>
      <c r="J547" s="79"/>
      <c r="K547" s="79"/>
      <c r="L547" s="92"/>
      <c r="M547" s="79"/>
      <c r="N547" s="92"/>
      <c r="O547" s="196"/>
      <c r="Q547" s="195"/>
      <c r="R547" s="195"/>
      <c r="S547" s="195"/>
    </row>
    <row r="548" spans="1:19">
      <c r="A548" s="79"/>
      <c r="B548" s="79"/>
      <c r="C548" s="194"/>
      <c r="D548" s="194"/>
      <c r="E548" s="194"/>
      <c r="F548" s="194"/>
      <c r="G548" s="194"/>
      <c r="H548" s="194"/>
      <c r="I548" s="195"/>
      <c r="J548" s="79"/>
      <c r="K548" s="79"/>
      <c r="L548" s="92"/>
      <c r="M548" s="79"/>
      <c r="N548" s="92"/>
      <c r="O548" s="196"/>
      <c r="Q548" s="195"/>
      <c r="R548" s="195"/>
      <c r="S548" s="195"/>
    </row>
    <row r="549" spans="1:19">
      <c r="A549" s="79"/>
      <c r="B549" s="79"/>
      <c r="C549" s="194"/>
      <c r="D549" s="194"/>
      <c r="E549" s="194"/>
      <c r="F549" s="194"/>
      <c r="G549" s="194"/>
      <c r="H549" s="194"/>
      <c r="I549" s="195"/>
      <c r="J549" s="79"/>
      <c r="K549" s="79"/>
      <c r="L549" s="92"/>
      <c r="M549" s="79"/>
      <c r="N549" s="92"/>
      <c r="O549" s="196"/>
      <c r="Q549" s="195"/>
      <c r="R549" s="195"/>
      <c r="S549" s="195"/>
    </row>
    <row r="550" spans="1:19">
      <c r="A550" s="79"/>
      <c r="B550" s="79"/>
      <c r="C550" s="194"/>
      <c r="D550" s="194"/>
      <c r="E550" s="194"/>
      <c r="F550" s="194"/>
      <c r="G550" s="194"/>
      <c r="H550" s="194"/>
      <c r="I550" s="195"/>
      <c r="J550" s="79"/>
      <c r="K550" s="79"/>
      <c r="L550" s="92"/>
      <c r="M550" s="79"/>
      <c r="N550" s="92"/>
      <c r="O550" s="196"/>
      <c r="Q550" s="195"/>
      <c r="R550" s="195"/>
      <c r="S550" s="195"/>
    </row>
    <row r="551" spans="1:19">
      <c r="A551" s="79"/>
      <c r="B551" s="79"/>
      <c r="C551" s="194"/>
      <c r="D551" s="194"/>
      <c r="E551" s="194"/>
      <c r="F551" s="194"/>
      <c r="G551" s="194"/>
      <c r="H551" s="194"/>
      <c r="I551" s="195"/>
      <c r="J551" s="79"/>
      <c r="K551" s="79"/>
      <c r="L551" s="92"/>
      <c r="M551" s="79"/>
      <c r="N551" s="92"/>
      <c r="O551" s="196"/>
      <c r="Q551" s="195"/>
      <c r="R551" s="195"/>
      <c r="S551" s="195"/>
    </row>
    <row r="552" spans="1:19">
      <c r="A552" s="79"/>
      <c r="B552" s="79"/>
      <c r="C552" s="194"/>
      <c r="D552" s="194"/>
      <c r="E552" s="194"/>
      <c r="F552" s="194"/>
      <c r="G552" s="194"/>
      <c r="H552" s="194"/>
      <c r="I552" s="195"/>
      <c r="J552" s="79"/>
      <c r="K552" s="79"/>
      <c r="L552" s="92"/>
      <c r="M552" s="79"/>
      <c r="N552" s="92"/>
      <c r="O552" s="196"/>
      <c r="Q552" s="195"/>
      <c r="R552" s="195"/>
      <c r="S552" s="195"/>
    </row>
    <row r="553" spans="1:19">
      <c r="A553" s="79"/>
      <c r="B553" s="79"/>
      <c r="C553" s="194"/>
      <c r="D553" s="194"/>
      <c r="E553" s="194"/>
      <c r="F553" s="194"/>
      <c r="G553" s="194"/>
      <c r="H553" s="194"/>
      <c r="I553" s="195"/>
      <c r="J553" s="79"/>
      <c r="K553" s="79"/>
      <c r="L553" s="92"/>
      <c r="M553" s="79"/>
      <c r="N553" s="92"/>
      <c r="O553" s="196"/>
      <c r="Q553" s="195"/>
      <c r="R553" s="195"/>
      <c r="S553" s="195"/>
    </row>
    <row r="554" spans="1:19">
      <c r="A554" s="79"/>
      <c r="B554" s="79"/>
      <c r="C554" s="194"/>
      <c r="D554" s="194"/>
      <c r="E554" s="194"/>
      <c r="F554" s="194"/>
      <c r="G554" s="194"/>
      <c r="H554" s="194"/>
      <c r="I554" s="195"/>
      <c r="J554" s="79"/>
      <c r="K554" s="79"/>
      <c r="L554" s="92"/>
      <c r="M554" s="79"/>
      <c r="N554" s="92"/>
      <c r="O554" s="196"/>
      <c r="Q554" s="195"/>
      <c r="R554" s="195"/>
      <c r="S554" s="195"/>
    </row>
    <row r="555" spans="1:19">
      <c r="A555" s="79"/>
      <c r="B555" s="79"/>
      <c r="C555" s="194"/>
      <c r="D555" s="194"/>
      <c r="E555" s="194"/>
      <c r="F555" s="194"/>
      <c r="G555" s="194"/>
      <c r="H555" s="194"/>
      <c r="I555" s="195"/>
      <c r="J555" s="79"/>
      <c r="K555" s="79"/>
      <c r="L555" s="92"/>
      <c r="M555" s="79"/>
      <c r="N555" s="92"/>
      <c r="O555" s="196"/>
      <c r="Q555" s="195"/>
      <c r="R555" s="195"/>
      <c r="S555" s="195"/>
    </row>
    <row r="556" spans="1:19">
      <c r="A556" s="79"/>
      <c r="B556" s="79"/>
      <c r="C556" s="194"/>
      <c r="D556" s="194"/>
      <c r="E556" s="194"/>
      <c r="F556" s="194"/>
      <c r="G556" s="194"/>
      <c r="H556" s="194"/>
      <c r="I556" s="195"/>
      <c r="J556" s="79"/>
      <c r="K556" s="79"/>
      <c r="L556" s="92"/>
      <c r="M556" s="79"/>
      <c r="N556" s="92"/>
      <c r="O556" s="196"/>
      <c r="Q556" s="195"/>
      <c r="R556" s="195"/>
      <c r="S556" s="195"/>
    </row>
    <row r="557" spans="1:19">
      <c r="A557" s="79"/>
      <c r="B557" s="79"/>
      <c r="C557" s="194"/>
      <c r="D557" s="194"/>
      <c r="E557" s="194"/>
      <c r="F557" s="194"/>
      <c r="G557" s="194"/>
      <c r="H557" s="194"/>
      <c r="I557" s="195"/>
      <c r="J557" s="79"/>
      <c r="K557" s="79"/>
      <c r="L557" s="92"/>
      <c r="M557" s="79"/>
      <c r="N557" s="92"/>
      <c r="O557" s="196"/>
      <c r="Q557" s="195"/>
      <c r="R557" s="195"/>
      <c r="S557" s="195"/>
    </row>
    <row r="558" spans="1:19">
      <c r="A558" s="79"/>
      <c r="B558" s="79"/>
      <c r="C558" s="194"/>
      <c r="D558" s="194"/>
      <c r="E558" s="194"/>
      <c r="F558" s="194"/>
      <c r="G558" s="194"/>
      <c r="H558" s="194"/>
      <c r="I558" s="195"/>
      <c r="J558" s="79"/>
      <c r="K558" s="79"/>
      <c r="L558" s="92"/>
      <c r="M558" s="79"/>
      <c r="N558" s="92"/>
      <c r="O558" s="196"/>
      <c r="Q558" s="195"/>
      <c r="R558" s="195"/>
      <c r="S558" s="195"/>
    </row>
    <row r="559" spans="1:19">
      <c r="A559" s="79"/>
      <c r="B559" s="79"/>
      <c r="C559" s="194"/>
      <c r="D559" s="194"/>
      <c r="E559" s="194"/>
      <c r="F559" s="194"/>
      <c r="G559" s="194"/>
      <c r="H559" s="194"/>
      <c r="I559" s="195"/>
      <c r="J559" s="79"/>
      <c r="K559" s="79"/>
      <c r="L559" s="92"/>
      <c r="M559" s="79"/>
      <c r="N559" s="92"/>
      <c r="O559" s="196"/>
      <c r="Q559" s="195"/>
      <c r="R559" s="195"/>
      <c r="S559" s="195"/>
    </row>
    <row r="560" spans="1:19">
      <c r="A560" s="79"/>
      <c r="B560" s="79"/>
      <c r="C560" s="194"/>
      <c r="D560" s="194"/>
      <c r="E560" s="194"/>
      <c r="F560" s="194"/>
      <c r="G560" s="194"/>
      <c r="H560" s="194"/>
      <c r="I560" s="195"/>
      <c r="J560" s="79"/>
      <c r="K560" s="79"/>
      <c r="L560" s="92"/>
      <c r="M560" s="79"/>
      <c r="N560" s="92"/>
      <c r="O560" s="196"/>
      <c r="Q560" s="195"/>
      <c r="R560" s="195"/>
      <c r="S560" s="195"/>
    </row>
    <row r="561" spans="1:19">
      <c r="A561" s="79"/>
      <c r="B561" s="79"/>
      <c r="C561" s="194"/>
      <c r="D561" s="194"/>
      <c r="E561" s="194"/>
      <c r="F561" s="194"/>
      <c r="G561" s="194"/>
      <c r="H561" s="194"/>
      <c r="I561" s="195"/>
      <c r="J561" s="79"/>
      <c r="K561" s="79"/>
      <c r="L561" s="92"/>
      <c r="M561" s="79"/>
      <c r="N561" s="92"/>
      <c r="O561" s="196"/>
      <c r="Q561" s="195"/>
      <c r="R561" s="195"/>
      <c r="S561" s="195"/>
    </row>
    <row r="562" spans="1:19">
      <c r="A562" s="79"/>
      <c r="B562" s="79"/>
      <c r="C562" s="194"/>
      <c r="D562" s="194"/>
      <c r="E562" s="194"/>
      <c r="F562" s="194"/>
      <c r="G562" s="194"/>
      <c r="H562" s="194"/>
      <c r="I562" s="195"/>
      <c r="J562" s="79"/>
      <c r="K562" s="79"/>
      <c r="L562" s="92"/>
      <c r="M562" s="79"/>
      <c r="N562" s="92"/>
      <c r="O562" s="196"/>
      <c r="Q562" s="195"/>
      <c r="R562" s="195"/>
      <c r="S562" s="195"/>
    </row>
    <row r="563" spans="1:19">
      <c r="A563" s="79"/>
      <c r="B563" s="79"/>
      <c r="C563" s="194"/>
      <c r="D563" s="194"/>
      <c r="E563" s="194"/>
      <c r="F563" s="194"/>
      <c r="G563" s="194"/>
      <c r="H563" s="194"/>
      <c r="I563" s="195"/>
      <c r="J563" s="79"/>
      <c r="K563" s="79"/>
      <c r="L563" s="92"/>
      <c r="M563" s="79"/>
      <c r="N563" s="92"/>
      <c r="O563" s="196"/>
      <c r="Q563" s="195"/>
      <c r="R563" s="195"/>
      <c r="S563" s="195"/>
    </row>
    <row r="564" spans="1:19">
      <c r="A564" s="79"/>
      <c r="B564" s="79"/>
      <c r="C564" s="194"/>
      <c r="D564" s="194"/>
      <c r="E564" s="194"/>
      <c r="F564" s="194"/>
      <c r="G564" s="194"/>
      <c r="H564" s="194"/>
      <c r="I564" s="195"/>
      <c r="J564" s="79"/>
      <c r="K564" s="79"/>
      <c r="L564" s="92"/>
      <c r="M564" s="79"/>
      <c r="N564" s="92"/>
      <c r="O564" s="196"/>
      <c r="Q564" s="195"/>
      <c r="R564" s="195"/>
      <c r="S564" s="195"/>
    </row>
    <row r="565" spans="1:19">
      <c r="A565" s="79"/>
      <c r="B565" s="79"/>
      <c r="C565" s="194"/>
      <c r="D565" s="194"/>
      <c r="E565" s="194"/>
      <c r="F565" s="194"/>
      <c r="G565" s="194"/>
      <c r="H565" s="194"/>
      <c r="I565" s="195"/>
      <c r="J565" s="79"/>
      <c r="K565" s="79"/>
      <c r="L565" s="92"/>
      <c r="M565" s="79"/>
      <c r="N565" s="92"/>
      <c r="O565" s="196"/>
      <c r="Q565" s="195"/>
      <c r="R565" s="195"/>
      <c r="S565" s="195"/>
    </row>
    <row r="566" spans="1:19">
      <c r="A566" s="79"/>
      <c r="B566" s="79"/>
      <c r="C566" s="194"/>
      <c r="D566" s="194"/>
      <c r="E566" s="194"/>
      <c r="F566" s="194"/>
      <c r="G566" s="194"/>
      <c r="H566" s="194"/>
      <c r="I566" s="195"/>
      <c r="J566" s="79"/>
      <c r="K566" s="79"/>
      <c r="L566" s="92"/>
      <c r="M566" s="79"/>
      <c r="N566" s="92"/>
      <c r="O566" s="196"/>
      <c r="Q566" s="195"/>
      <c r="R566" s="195"/>
      <c r="S566" s="195"/>
    </row>
    <row r="567" spans="1:19">
      <c r="A567" s="79"/>
      <c r="B567" s="79"/>
      <c r="C567" s="194"/>
      <c r="D567" s="194"/>
      <c r="E567" s="194"/>
      <c r="F567" s="194"/>
      <c r="G567" s="194"/>
      <c r="H567" s="194"/>
      <c r="I567" s="195"/>
      <c r="J567" s="79"/>
      <c r="K567" s="79"/>
      <c r="L567" s="92"/>
      <c r="M567" s="79"/>
      <c r="N567" s="92"/>
      <c r="O567" s="196"/>
      <c r="Q567" s="195"/>
      <c r="R567" s="195"/>
      <c r="S567" s="195"/>
    </row>
    <row r="568" spans="1:19">
      <c r="A568" s="79"/>
      <c r="B568" s="79"/>
      <c r="C568" s="194"/>
      <c r="D568" s="194"/>
      <c r="E568" s="194"/>
      <c r="F568" s="194"/>
      <c r="G568" s="194"/>
      <c r="H568" s="194"/>
      <c r="I568" s="195"/>
      <c r="J568" s="79"/>
      <c r="K568" s="79"/>
      <c r="L568" s="92"/>
      <c r="M568" s="79"/>
      <c r="N568" s="92"/>
      <c r="O568" s="196"/>
      <c r="Q568" s="195"/>
      <c r="R568" s="195"/>
      <c r="S568" s="195"/>
    </row>
    <row r="569" spans="1:19">
      <c r="A569" s="79"/>
      <c r="B569" s="79"/>
      <c r="C569" s="194"/>
      <c r="D569" s="194"/>
      <c r="E569" s="194"/>
      <c r="F569" s="194"/>
      <c r="G569" s="194"/>
      <c r="H569" s="194"/>
      <c r="I569" s="195"/>
      <c r="J569" s="79"/>
      <c r="K569" s="79"/>
      <c r="L569" s="92"/>
      <c r="M569" s="79"/>
      <c r="N569" s="92"/>
      <c r="O569" s="196"/>
      <c r="Q569" s="195"/>
      <c r="R569" s="195"/>
      <c r="S569" s="195"/>
    </row>
    <row r="570" spans="1:19">
      <c r="A570" s="79"/>
      <c r="B570" s="79"/>
      <c r="C570" s="194"/>
      <c r="D570" s="194"/>
      <c r="E570" s="194"/>
      <c r="F570" s="194"/>
      <c r="G570" s="194"/>
      <c r="H570" s="194"/>
      <c r="I570" s="195"/>
      <c r="J570" s="79"/>
      <c r="K570" s="79"/>
      <c r="L570" s="92"/>
      <c r="M570" s="79"/>
      <c r="N570" s="92"/>
      <c r="O570" s="196"/>
      <c r="Q570" s="195"/>
      <c r="R570" s="195"/>
      <c r="S570" s="195"/>
    </row>
    <row r="571" spans="1:19">
      <c r="A571" s="79"/>
      <c r="B571" s="79"/>
      <c r="C571" s="194"/>
      <c r="D571" s="194"/>
      <c r="E571" s="194"/>
      <c r="F571" s="194"/>
      <c r="G571" s="194"/>
      <c r="H571" s="194"/>
      <c r="I571" s="195"/>
      <c r="J571" s="79"/>
      <c r="K571" s="79"/>
      <c r="L571" s="92"/>
      <c r="M571" s="79"/>
      <c r="N571" s="92"/>
      <c r="O571" s="196"/>
      <c r="Q571" s="195"/>
      <c r="R571" s="195"/>
      <c r="S571" s="195"/>
    </row>
    <row r="572" spans="1:19">
      <c r="A572" s="79"/>
      <c r="B572" s="79"/>
      <c r="C572" s="194"/>
      <c r="D572" s="194"/>
      <c r="E572" s="194"/>
      <c r="F572" s="194"/>
      <c r="G572" s="194"/>
      <c r="H572" s="194"/>
      <c r="I572" s="195"/>
      <c r="J572" s="79"/>
      <c r="K572" s="79"/>
      <c r="L572" s="92"/>
      <c r="M572" s="79"/>
      <c r="N572" s="92"/>
      <c r="O572" s="196"/>
      <c r="Q572" s="195"/>
      <c r="R572" s="195"/>
      <c r="S572" s="195"/>
    </row>
    <row r="573" spans="1:19">
      <c r="A573" s="79"/>
      <c r="B573" s="79"/>
      <c r="C573" s="194"/>
      <c r="D573" s="194"/>
      <c r="E573" s="194"/>
      <c r="F573" s="194"/>
      <c r="G573" s="194"/>
      <c r="H573" s="194"/>
      <c r="I573" s="195"/>
      <c r="J573" s="79"/>
      <c r="K573" s="79"/>
      <c r="L573" s="92"/>
      <c r="M573" s="79"/>
      <c r="N573" s="92"/>
      <c r="O573" s="196"/>
      <c r="Q573" s="195"/>
      <c r="R573" s="195"/>
      <c r="S573" s="195"/>
    </row>
    <row r="574" spans="1:19">
      <c r="A574" s="79"/>
      <c r="B574" s="79"/>
      <c r="C574" s="194"/>
      <c r="D574" s="194"/>
      <c r="E574" s="194"/>
      <c r="F574" s="194"/>
      <c r="G574" s="194"/>
      <c r="H574" s="194"/>
      <c r="I574" s="195"/>
      <c r="J574" s="79"/>
      <c r="K574" s="79"/>
      <c r="L574" s="92"/>
      <c r="M574" s="79"/>
      <c r="N574" s="92"/>
      <c r="O574" s="196"/>
      <c r="Q574" s="195"/>
      <c r="R574" s="195"/>
      <c r="S574" s="195"/>
    </row>
    <row r="575" spans="1:19">
      <c r="A575" s="79"/>
      <c r="B575" s="79"/>
      <c r="C575" s="194"/>
      <c r="D575" s="194"/>
      <c r="E575" s="194"/>
      <c r="F575" s="194"/>
      <c r="G575" s="194"/>
      <c r="H575" s="194"/>
      <c r="I575" s="195"/>
      <c r="J575" s="79"/>
      <c r="K575" s="79"/>
      <c r="L575" s="92"/>
      <c r="M575" s="79"/>
      <c r="N575" s="92"/>
      <c r="O575" s="196"/>
      <c r="Q575" s="195"/>
      <c r="R575" s="195"/>
      <c r="S575" s="195"/>
    </row>
    <row r="576" spans="1:19">
      <c r="A576" s="79"/>
      <c r="B576" s="79"/>
      <c r="C576" s="194"/>
      <c r="D576" s="194"/>
      <c r="E576" s="194"/>
      <c r="F576" s="194"/>
      <c r="G576" s="194"/>
      <c r="H576" s="194"/>
      <c r="I576" s="195"/>
      <c r="J576" s="79"/>
      <c r="K576" s="79"/>
      <c r="L576" s="92"/>
      <c r="M576" s="79"/>
      <c r="N576" s="92"/>
      <c r="O576" s="196"/>
      <c r="Q576" s="195"/>
      <c r="R576" s="195"/>
      <c r="S576" s="195"/>
    </row>
    <row r="577" spans="1:19">
      <c r="A577" s="79"/>
      <c r="B577" s="79"/>
      <c r="C577" s="194"/>
      <c r="D577" s="194"/>
      <c r="E577" s="194"/>
      <c r="F577" s="194"/>
      <c r="G577" s="194"/>
      <c r="H577" s="194"/>
      <c r="I577" s="195"/>
      <c r="J577" s="79"/>
      <c r="K577" s="79"/>
      <c r="L577" s="92"/>
      <c r="M577" s="79"/>
      <c r="N577" s="92"/>
      <c r="O577" s="196"/>
      <c r="Q577" s="195"/>
      <c r="R577" s="195"/>
      <c r="S577" s="195"/>
    </row>
    <row r="578" spans="1:19">
      <c r="A578" s="79"/>
      <c r="B578" s="79"/>
      <c r="C578" s="194"/>
      <c r="D578" s="194"/>
      <c r="E578" s="194"/>
      <c r="F578" s="194"/>
      <c r="G578" s="194"/>
      <c r="H578" s="194"/>
      <c r="I578" s="195"/>
      <c r="J578" s="79"/>
      <c r="K578" s="79"/>
      <c r="L578" s="92"/>
      <c r="M578" s="79"/>
      <c r="N578" s="92"/>
      <c r="O578" s="196"/>
      <c r="Q578" s="195"/>
      <c r="R578" s="195"/>
      <c r="S578" s="195"/>
    </row>
    <row r="579" spans="1:19">
      <c r="A579" s="79"/>
      <c r="B579" s="79"/>
      <c r="C579" s="194"/>
      <c r="D579" s="194"/>
      <c r="E579" s="194"/>
      <c r="F579" s="194"/>
      <c r="G579" s="194"/>
      <c r="H579" s="194"/>
      <c r="I579" s="195"/>
      <c r="J579" s="79"/>
      <c r="K579" s="79"/>
      <c r="L579" s="92"/>
      <c r="M579" s="79"/>
      <c r="N579" s="92"/>
      <c r="O579" s="196"/>
      <c r="Q579" s="195"/>
      <c r="R579" s="195"/>
      <c r="S579" s="195"/>
    </row>
    <row r="580" spans="1:19">
      <c r="A580" s="79"/>
      <c r="B580" s="79"/>
      <c r="C580" s="194"/>
      <c r="D580" s="194"/>
      <c r="E580" s="194"/>
      <c r="F580" s="194"/>
      <c r="G580" s="194"/>
      <c r="H580" s="194"/>
      <c r="I580" s="195"/>
      <c r="J580" s="79"/>
      <c r="K580" s="79"/>
      <c r="L580" s="92"/>
      <c r="M580" s="79"/>
      <c r="N580" s="92"/>
      <c r="O580" s="196"/>
      <c r="Q580" s="195"/>
      <c r="R580" s="195"/>
      <c r="S580" s="195"/>
    </row>
    <row r="581" spans="1:19">
      <c r="A581" s="79"/>
      <c r="B581" s="79"/>
      <c r="C581" s="194"/>
      <c r="D581" s="194"/>
      <c r="E581" s="194"/>
      <c r="F581" s="194"/>
      <c r="G581" s="194"/>
      <c r="H581" s="194"/>
      <c r="I581" s="195"/>
      <c r="J581" s="79"/>
      <c r="K581" s="79"/>
      <c r="L581" s="92"/>
      <c r="M581" s="79"/>
      <c r="N581" s="92"/>
      <c r="O581" s="196"/>
      <c r="Q581" s="195"/>
      <c r="R581" s="195"/>
      <c r="S581" s="195"/>
    </row>
    <row r="582" spans="1:19">
      <c r="A582" s="79"/>
      <c r="B582" s="79"/>
      <c r="C582" s="194"/>
      <c r="D582" s="194"/>
      <c r="E582" s="194"/>
      <c r="F582" s="194"/>
      <c r="G582" s="194"/>
      <c r="H582" s="194"/>
      <c r="I582" s="195"/>
      <c r="J582" s="79"/>
      <c r="K582" s="79"/>
      <c r="L582" s="92"/>
      <c r="M582" s="79"/>
      <c r="N582" s="92"/>
      <c r="O582" s="196"/>
      <c r="Q582" s="195"/>
      <c r="R582" s="195"/>
      <c r="S582" s="195"/>
    </row>
    <row r="583" spans="1:19">
      <c r="A583" s="79"/>
      <c r="B583" s="79"/>
      <c r="C583" s="194"/>
      <c r="D583" s="194"/>
      <c r="E583" s="194"/>
      <c r="F583" s="194"/>
      <c r="G583" s="194"/>
      <c r="H583" s="194"/>
      <c r="I583" s="195"/>
      <c r="J583" s="79"/>
      <c r="K583" s="79"/>
      <c r="L583" s="92"/>
      <c r="M583" s="79"/>
      <c r="N583" s="92"/>
      <c r="O583" s="196"/>
      <c r="Q583" s="195"/>
      <c r="R583" s="195"/>
      <c r="S583" s="195"/>
    </row>
    <row r="584" spans="1:19">
      <c r="A584" s="79"/>
      <c r="B584" s="79"/>
      <c r="C584" s="194"/>
      <c r="D584" s="194"/>
      <c r="E584" s="194"/>
      <c r="F584" s="194"/>
      <c r="G584" s="194"/>
      <c r="H584" s="194"/>
      <c r="I584" s="195"/>
      <c r="J584" s="79"/>
      <c r="K584" s="79"/>
      <c r="L584" s="92"/>
      <c r="M584" s="79"/>
      <c r="N584" s="92"/>
      <c r="O584" s="196"/>
      <c r="Q584" s="195"/>
      <c r="R584" s="195"/>
      <c r="S584" s="195"/>
    </row>
    <row r="585" spans="1:19">
      <c r="A585" s="79"/>
      <c r="B585" s="79"/>
      <c r="C585" s="194"/>
      <c r="D585" s="194"/>
      <c r="E585" s="194"/>
      <c r="F585" s="194"/>
      <c r="G585" s="194"/>
      <c r="H585" s="194"/>
      <c r="I585" s="195"/>
      <c r="J585" s="79"/>
      <c r="K585" s="79"/>
      <c r="L585" s="92"/>
      <c r="M585" s="79"/>
      <c r="N585" s="92"/>
      <c r="O585" s="196"/>
      <c r="Q585" s="195"/>
      <c r="R585" s="195"/>
      <c r="S585" s="195"/>
    </row>
    <row r="586" spans="1:19">
      <c r="A586" s="79"/>
      <c r="B586" s="79"/>
      <c r="C586" s="194"/>
      <c r="D586" s="194"/>
      <c r="E586" s="194"/>
      <c r="F586" s="194"/>
      <c r="G586" s="194"/>
      <c r="H586" s="194"/>
      <c r="I586" s="195"/>
      <c r="J586" s="79"/>
      <c r="K586" s="79"/>
      <c r="L586" s="92"/>
      <c r="M586" s="79"/>
      <c r="N586" s="92"/>
      <c r="O586" s="196"/>
      <c r="Q586" s="195"/>
      <c r="R586" s="195"/>
      <c r="S586" s="195"/>
    </row>
    <row r="587" spans="1:19">
      <c r="A587" s="79"/>
      <c r="B587" s="79"/>
      <c r="C587" s="194"/>
      <c r="D587" s="194"/>
      <c r="E587" s="194"/>
      <c r="F587" s="194"/>
      <c r="G587" s="194"/>
      <c r="H587" s="194"/>
      <c r="I587" s="195"/>
      <c r="J587" s="79"/>
      <c r="K587" s="79"/>
      <c r="L587" s="92"/>
      <c r="M587" s="79"/>
      <c r="N587" s="92"/>
      <c r="O587" s="196"/>
      <c r="Q587" s="195"/>
      <c r="R587" s="195"/>
      <c r="S587" s="195"/>
    </row>
    <row r="588" spans="1:19">
      <c r="A588" s="79"/>
      <c r="B588" s="79"/>
      <c r="C588" s="194"/>
      <c r="D588" s="194"/>
      <c r="E588" s="194"/>
      <c r="F588" s="194"/>
      <c r="G588" s="194"/>
      <c r="H588" s="194"/>
      <c r="I588" s="195"/>
      <c r="J588" s="79"/>
      <c r="K588" s="79"/>
      <c r="L588" s="92"/>
      <c r="M588" s="79"/>
      <c r="N588" s="92"/>
      <c r="O588" s="196"/>
      <c r="Q588" s="195"/>
      <c r="R588" s="195"/>
      <c r="S588" s="195"/>
    </row>
    <row r="589" spans="1:19">
      <c r="A589" s="79"/>
      <c r="B589" s="79"/>
      <c r="C589" s="194"/>
      <c r="D589" s="194"/>
      <c r="E589" s="194"/>
      <c r="F589" s="194"/>
      <c r="G589" s="194"/>
      <c r="H589" s="194"/>
      <c r="I589" s="195"/>
      <c r="J589" s="79"/>
      <c r="K589" s="79"/>
      <c r="L589" s="92"/>
      <c r="M589" s="79"/>
      <c r="N589" s="92"/>
      <c r="O589" s="196"/>
      <c r="Q589" s="195"/>
      <c r="R589" s="195"/>
      <c r="S589" s="195"/>
    </row>
    <row r="590" spans="1:19">
      <c r="A590" s="79"/>
      <c r="B590" s="79"/>
      <c r="C590" s="194"/>
      <c r="D590" s="194"/>
      <c r="E590" s="194"/>
      <c r="F590" s="194"/>
      <c r="G590" s="194"/>
      <c r="H590" s="194"/>
      <c r="I590" s="195"/>
      <c r="J590" s="79"/>
      <c r="K590" s="79"/>
      <c r="L590" s="92"/>
      <c r="M590" s="79"/>
      <c r="N590" s="92"/>
      <c r="O590" s="196"/>
      <c r="Q590" s="195"/>
      <c r="R590" s="195"/>
      <c r="S590" s="195"/>
    </row>
    <row r="591" spans="1:19">
      <c r="A591" s="79"/>
      <c r="B591" s="79"/>
      <c r="C591" s="194"/>
      <c r="D591" s="194"/>
      <c r="E591" s="194"/>
      <c r="F591" s="194"/>
      <c r="G591" s="194"/>
      <c r="H591" s="194"/>
      <c r="I591" s="195"/>
      <c r="J591" s="79"/>
      <c r="K591" s="79"/>
      <c r="L591" s="92"/>
      <c r="M591" s="79"/>
      <c r="N591" s="92"/>
      <c r="O591" s="196"/>
      <c r="Q591" s="195"/>
      <c r="R591" s="195"/>
      <c r="S591" s="195"/>
    </row>
    <row r="592" spans="1:19">
      <c r="A592" s="79"/>
      <c r="B592" s="79"/>
      <c r="C592" s="194"/>
      <c r="D592" s="194"/>
      <c r="E592" s="194"/>
      <c r="F592" s="194"/>
      <c r="G592" s="194"/>
      <c r="H592" s="194"/>
      <c r="I592" s="195"/>
      <c r="J592" s="79"/>
      <c r="K592" s="79"/>
      <c r="L592" s="92"/>
      <c r="M592" s="79"/>
      <c r="N592" s="92"/>
      <c r="O592" s="196"/>
      <c r="Q592" s="195"/>
      <c r="R592" s="195"/>
      <c r="S592" s="195"/>
    </row>
    <row r="593" spans="1:19">
      <c r="A593" s="79"/>
      <c r="B593" s="79"/>
      <c r="C593" s="194"/>
      <c r="D593" s="194"/>
      <c r="E593" s="194"/>
      <c r="F593" s="194"/>
      <c r="G593" s="194"/>
      <c r="H593" s="194"/>
      <c r="I593" s="195"/>
      <c r="J593" s="79"/>
      <c r="K593" s="79"/>
      <c r="L593" s="92"/>
      <c r="M593" s="79"/>
      <c r="N593" s="92"/>
      <c r="O593" s="196"/>
      <c r="Q593" s="195"/>
      <c r="R593" s="195"/>
      <c r="S593" s="195"/>
    </row>
    <row r="594" spans="1:19">
      <c r="A594" s="79"/>
      <c r="B594" s="79"/>
      <c r="C594" s="194"/>
      <c r="D594" s="194"/>
      <c r="E594" s="194"/>
      <c r="F594" s="194"/>
      <c r="G594" s="194"/>
      <c r="H594" s="194"/>
      <c r="I594" s="195"/>
      <c r="J594" s="79"/>
      <c r="K594" s="79"/>
      <c r="L594" s="92"/>
      <c r="M594" s="79"/>
      <c r="N594" s="92"/>
      <c r="O594" s="196"/>
      <c r="Q594" s="195"/>
      <c r="R594" s="195"/>
      <c r="S594" s="195"/>
    </row>
    <row r="595" spans="1:19">
      <c r="A595" s="79"/>
      <c r="B595" s="79"/>
      <c r="C595" s="194"/>
      <c r="D595" s="194"/>
      <c r="E595" s="194"/>
      <c r="F595" s="194"/>
      <c r="G595" s="194"/>
      <c r="H595" s="194"/>
      <c r="I595" s="195"/>
      <c r="J595" s="79"/>
      <c r="K595" s="79"/>
      <c r="L595" s="92"/>
      <c r="M595" s="79"/>
      <c r="N595" s="92"/>
      <c r="O595" s="196"/>
      <c r="Q595" s="195"/>
      <c r="R595" s="195"/>
      <c r="S595" s="195"/>
    </row>
    <row r="596" spans="1:19">
      <c r="A596" s="79"/>
      <c r="B596" s="79"/>
      <c r="C596" s="194"/>
      <c r="D596" s="194"/>
      <c r="E596" s="194"/>
      <c r="F596" s="194"/>
      <c r="G596" s="194"/>
      <c r="H596" s="194"/>
      <c r="I596" s="195"/>
      <c r="J596" s="79"/>
      <c r="K596" s="79"/>
      <c r="L596" s="92"/>
      <c r="M596" s="79"/>
      <c r="N596" s="92"/>
      <c r="O596" s="196"/>
      <c r="Q596" s="195"/>
      <c r="R596" s="195"/>
      <c r="S596" s="195"/>
    </row>
    <row r="597" spans="1:19">
      <c r="A597" s="79"/>
      <c r="B597" s="79"/>
      <c r="C597" s="194"/>
      <c r="D597" s="194"/>
      <c r="E597" s="194"/>
      <c r="F597" s="194"/>
      <c r="G597" s="194"/>
      <c r="H597" s="194"/>
      <c r="I597" s="195"/>
      <c r="J597" s="79"/>
      <c r="K597" s="79"/>
      <c r="L597" s="92"/>
      <c r="M597" s="79"/>
      <c r="N597" s="92"/>
      <c r="O597" s="196"/>
      <c r="Q597" s="195"/>
      <c r="R597" s="195"/>
      <c r="S597" s="195"/>
    </row>
    <row r="598" spans="1:19">
      <c r="A598" s="79"/>
      <c r="B598" s="79"/>
      <c r="C598" s="194"/>
      <c r="D598" s="194"/>
      <c r="E598" s="194"/>
      <c r="F598" s="194"/>
      <c r="G598" s="194"/>
      <c r="H598" s="194"/>
      <c r="I598" s="195"/>
      <c r="J598" s="79"/>
      <c r="K598" s="79"/>
      <c r="L598" s="92"/>
      <c r="M598" s="79"/>
      <c r="N598" s="92"/>
      <c r="O598" s="196"/>
      <c r="Q598" s="195"/>
      <c r="R598" s="195"/>
      <c r="S598" s="195"/>
    </row>
    <row r="599" spans="1:19">
      <c r="A599" s="79"/>
      <c r="B599" s="79"/>
      <c r="C599" s="194"/>
      <c r="D599" s="194"/>
      <c r="E599" s="194"/>
      <c r="F599" s="194"/>
      <c r="G599" s="194"/>
      <c r="H599" s="194"/>
      <c r="I599" s="195"/>
      <c r="J599" s="79"/>
      <c r="K599" s="79"/>
      <c r="L599" s="92"/>
      <c r="M599" s="79"/>
      <c r="N599" s="92"/>
      <c r="O599" s="196"/>
      <c r="Q599" s="195"/>
      <c r="R599" s="195"/>
      <c r="S599" s="195"/>
    </row>
    <row r="600" spans="1:19">
      <c r="A600" s="79"/>
      <c r="B600" s="79"/>
      <c r="C600" s="194"/>
      <c r="D600" s="194"/>
      <c r="E600" s="194"/>
      <c r="F600" s="194"/>
      <c r="G600" s="194"/>
      <c r="H600" s="194"/>
      <c r="I600" s="195"/>
      <c r="J600" s="79"/>
      <c r="K600" s="79"/>
      <c r="L600" s="92"/>
      <c r="M600" s="79"/>
      <c r="N600" s="92"/>
      <c r="O600" s="196"/>
      <c r="Q600" s="195"/>
      <c r="R600" s="195"/>
      <c r="S600" s="195"/>
    </row>
    <row r="601" spans="1:19">
      <c r="A601" s="79"/>
      <c r="B601" s="79"/>
      <c r="C601" s="194"/>
      <c r="D601" s="194"/>
      <c r="E601" s="194"/>
      <c r="F601" s="194"/>
      <c r="G601" s="194"/>
      <c r="H601" s="194"/>
      <c r="I601" s="195"/>
      <c r="J601" s="79"/>
      <c r="K601" s="79"/>
      <c r="L601" s="92"/>
      <c r="M601" s="79"/>
      <c r="N601" s="92"/>
      <c r="O601" s="196"/>
      <c r="Q601" s="195"/>
      <c r="R601" s="195"/>
      <c r="S601" s="195"/>
    </row>
    <row r="602" spans="1:19">
      <c r="A602" s="79"/>
      <c r="B602" s="79"/>
      <c r="C602" s="194"/>
      <c r="D602" s="194"/>
      <c r="E602" s="194"/>
      <c r="F602" s="194"/>
      <c r="G602" s="194"/>
      <c r="H602" s="194"/>
      <c r="I602" s="195"/>
      <c r="J602" s="79"/>
      <c r="K602" s="79"/>
      <c r="L602" s="92"/>
      <c r="M602" s="79"/>
      <c r="N602" s="92"/>
      <c r="O602" s="196"/>
      <c r="Q602" s="195"/>
      <c r="R602" s="195"/>
      <c r="S602" s="195"/>
    </row>
    <row r="603" spans="1:19">
      <c r="A603" s="79"/>
      <c r="B603" s="79"/>
      <c r="C603" s="194"/>
      <c r="D603" s="194"/>
      <c r="E603" s="194"/>
      <c r="F603" s="194"/>
      <c r="G603" s="194"/>
      <c r="H603" s="194"/>
      <c r="I603" s="195"/>
      <c r="J603" s="79"/>
      <c r="K603" s="79"/>
      <c r="L603" s="92"/>
      <c r="M603" s="79"/>
      <c r="N603" s="92"/>
      <c r="O603" s="196"/>
      <c r="Q603" s="195"/>
      <c r="R603" s="195"/>
      <c r="S603" s="195"/>
    </row>
    <row r="604" spans="1:19">
      <c r="A604" s="79"/>
      <c r="B604" s="79"/>
      <c r="C604" s="194"/>
      <c r="D604" s="194"/>
      <c r="E604" s="194"/>
      <c r="F604" s="194"/>
      <c r="G604" s="194"/>
      <c r="H604" s="194"/>
      <c r="I604" s="195"/>
      <c r="J604" s="79"/>
      <c r="K604" s="79"/>
      <c r="L604" s="92"/>
      <c r="M604" s="79"/>
      <c r="N604" s="92"/>
      <c r="O604" s="196"/>
      <c r="Q604" s="195"/>
      <c r="R604" s="195"/>
      <c r="S604" s="195"/>
    </row>
    <row r="605" spans="1:19">
      <c r="A605" s="79"/>
      <c r="B605" s="79"/>
      <c r="C605" s="194"/>
      <c r="D605" s="194"/>
      <c r="E605" s="194"/>
      <c r="F605" s="194"/>
      <c r="G605" s="194"/>
      <c r="H605" s="194"/>
      <c r="I605" s="195"/>
      <c r="J605" s="79"/>
      <c r="K605" s="79"/>
      <c r="L605" s="92"/>
      <c r="M605" s="79"/>
      <c r="N605" s="92"/>
      <c r="O605" s="196"/>
      <c r="Q605" s="195"/>
      <c r="R605" s="195"/>
      <c r="S605" s="195"/>
    </row>
    <row r="606" spans="1:19">
      <c r="A606" s="79"/>
      <c r="B606" s="79"/>
      <c r="C606" s="194"/>
      <c r="D606" s="194"/>
      <c r="E606" s="194"/>
      <c r="F606" s="194"/>
      <c r="G606" s="194"/>
      <c r="H606" s="194"/>
      <c r="I606" s="195"/>
      <c r="J606" s="79"/>
      <c r="K606" s="79"/>
      <c r="L606" s="92"/>
      <c r="M606" s="79"/>
      <c r="N606" s="92"/>
      <c r="O606" s="196"/>
      <c r="Q606" s="195"/>
      <c r="R606" s="195"/>
      <c r="S606" s="195"/>
    </row>
    <row r="607" spans="1:19">
      <c r="A607" s="79"/>
      <c r="B607" s="79"/>
      <c r="C607" s="194"/>
      <c r="D607" s="194"/>
      <c r="E607" s="194"/>
      <c r="F607" s="194"/>
      <c r="G607" s="194"/>
      <c r="H607" s="194"/>
      <c r="I607" s="195"/>
      <c r="J607" s="79"/>
      <c r="K607" s="79"/>
      <c r="L607" s="92"/>
      <c r="M607" s="79"/>
      <c r="N607" s="92"/>
      <c r="O607" s="196"/>
      <c r="Q607" s="195"/>
      <c r="R607" s="195"/>
      <c r="S607" s="195"/>
    </row>
    <row r="608" spans="1:19">
      <c r="A608" s="79"/>
      <c r="B608" s="79"/>
      <c r="C608" s="194"/>
      <c r="D608" s="194"/>
      <c r="E608" s="194"/>
      <c r="F608" s="194"/>
      <c r="G608" s="194"/>
      <c r="H608" s="194"/>
      <c r="I608" s="195"/>
      <c r="J608" s="79"/>
      <c r="K608" s="79"/>
      <c r="L608" s="92"/>
      <c r="M608" s="79"/>
      <c r="N608" s="92"/>
      <c r="O608" s="196"/>
      <c r="Q608" s="195"/>
      <c r="R608" s="195"/>
      <c r="S608" s="195"/>
    </row>
    <row r="609" spans="1:19">
      <c r="A609" s="79"/>
      <c r="B609" s="79"/>
      <c r="C609" s="194"/>
      <c r="D609" s="194"/>
      <c r="E609" s="194"/>
      <c r="F609" s="194"/>
      <c r="G609" s="194"/>
      <c r="H609" s="194"/>
      <c r="I609" s="195"/>
      <c r="J609" s="79"/>
      <c r="K609" s="79"/>
      <c r="L609" s="92"/>
      <c r="M609" s="79"/>
      <c r="N609" s="92"/>
      <c r="O609" s="196"/>
      <c r="Q609" s="195"/>
      <c r="R609" s="195"/>
      <c r="S609" s="195"/>
    </row>
    <row r="610" spans="1:19">
      <c r="A610" s="79"/>
      <c r="B610" s="79"/>
      <c r="C610" s="194"/>
      <c r="D610" s="194"/>
      <c r="E610" s="194"/>
      <c r="F610" s="194"/>
      <c r="G610" s="194"/>
      <c r="H610" s="194"/>
      <c r="I610" s="195"/>
      <c r="J610" s="79"/>
      <c r="K610" s="79"/>
      <c r="L610" s="92"/>
      <c r="M610" s="79"/>
      <c r="N610" s="92"/>
      <c r="O610" s="196"/>
      <c r="Q610" s="195"/>
      <c r="R610" s="195"/>
      <c r="S610" s="195"/>
    </row>
    <row r="611" spans="1:19">
      <c r="A611" s="79"/>
      <c r="B611" s="79"/>
      <c r="C611" s="194"/>
      <c r="D611" s="194"/>
      <c r="E611" s="194"/>
      <c r="F611" s="194"/>
      <c r="G611" s="194"/>
      <c r="H611" s="194"/>
      <c r="I611" s="195"/>
      <c r="J611" s="79"/>
      <c r="K611" s="79"/>
      <c r="L611" s="92"/>
      <c r="M611" s="79"/>
      <c r="N611" s="92"/>
      <c r="O611" s="196"/>
      <c r="Q611" s="195"/>
      <c r="R611" s="195"/>
      <c r="S611" s="195"/>
    </row>
    <row r="612" spans="1:19">
      <c r="A612" s="79"/>
      <c r="B612" s="79"/>
      <c r="C612" s="194"/>
      <c r="D612" s="194"/>
      <c r="E612" s="194"/>
      <c r="F612" s="194"/>
      <c r="G612" s="194"/>
      <c r="H612" s="194"/>
      <c r="I612" s="195"/>
      <c r="J612" s="79"/>
      <c r="K612" s="79"/>
      <c r="L612" s="92"/>
      <c r="M612" s="79"/>
      <c r="N612" s="92"/>
      <c r="O612" s="196"/>
      <c r="Q612" s="195"/>
      <c r="R612" s="195"/>
      <c r="S612" s="195"/>
    </row>
    <row r="613" spans="1:19">
      <c r="A613" s="79"/>
      <c r="B613" s="79"/>
      <c r="C613" s="194"/>
      <c r="D613" s="194"/>
      <c r="E613" s="194"/>
      <c r="F613" s="194"/>
      <c r="G613" s="194"/>
      <c r="H613" s="194"/>
      <c r="I613" s="195"/>
      <c r="J613" s="79"/>
      <c r="K613" s="79"/>
      <c r="L613" s="92"/>
      <c r="M613" s="79"/>
      <c r="N613" s="92"/>
      <c r="O613" s="196"/>
      <c r="Q613" s="195"/>
      <c r="R613" s="195"/>
      <c r="S613" s="195"/>
    </row>
    <row r="614" spans="1:19">
      <c r="A614" s="79"/>
      <c r="B614" s="79"/>
      <c r="C614" s="194"/>
      <c r="D614" s="194"/>
      <c r="E614" s="194"/>
      <c r="F614" s="194"/>
      <c r="G614" s="194"/>
      <c r="H614" s="194"/>
      <c r="I614" s="195"/>
      <c r="J614" s="79"/>
      <c r="K614" s="79"/>
      <c r="L614" s="92"/>
      <c r="M614" s="79"/>
      <c r="N614" s="92"/>
      <c r="O614" s="196"/>
      <c r="Q614" s="195"/>
      <c r="R614" s="195"/>
      <c r="S614" s="195"/>
    </row>
    <row r="615" spans="1:19">
      <c r="A615" s="79"/>
      <c r="B615" s="79"/>
      <c r="C615" s="194"/>
      <c r="D615" s="194"/>
      <c r="E615" s="194"/>
      <c r="F615" s="194"/>
      <c r="G615" s="194"/>
      <c r="H615" s="194"/>
      <c r="I615" s="195"/>
      <c r="J615" s="79"/>
      <c r="K615" s="79"/>
      <c r="L615" s="92"/>
      <c r="M615" s="79"/>
      <c r="N615" s="92"/>
      <c r="O615" s="196"/>
      <c r="Q615" s="195"/>
      <c r="R615" s="195"/>
      <c r="S615" s="195"/>
    </row>
    <row r="616" spans="1:19">
      <c r="A616" s="79"/>
      <c r="B616" s="79"/>
      <c r="C616" s="194"/>
      <c r="D616" s="194"/>
      <c r="E616" s="194"/>
      <c r="F616" s="194"/>
      <c r="G616" s="194"/>
      <c r="H616" s="194"/>
      <c r="I616" s="195"/>
      <c r="J616" s="79"/>
      <c r="K616" s="79"/>
      <c r="L616" s="92"/>
      <c r="M616" s="79"/>
      <c r="N616" s="92"/>
      <c r="O616" s="196"/>
      <c r="Q616" s="195"/>
      <c r="R616" s="195"/>
      <c r="S616" s="195"/>
    </row>
    <row r="617" spans="1:19">
      <c r="A617" s="79"/>
      <c r="B617" s="79"/>
      <c r="C617" s="194"/>
      <c r="D617" s="194"/>
      <c r="E617" s="194"/>
      <c r="F617" s="194"/>
      <c r="G617" s="194"/>
      <c r="H617" s="194"/>
      <c r="I617" s="195"/>
      <c r="J617" s="79"/>
      <c r="K617" s="79"/>
      <c r="L617" s="92"/>
      <c r="M617" s="79"/>
      <c r="N617" s="92"/>
      <c r="O617" s="196"/>
      <c r="Q617" s="195"/>
      <c r="R617" s="195"/>
      <c r="S617" s="195"/>
    </row>
    <row r="618" spans="1:19">
      <c r="A618" s="79"/>
      <c r="B618" s="79"/>
      <c r="C618" s="194"/>
      <c r="D618" s="194"/>
      <c r="E618" s="194"/>
      <c r="F618" s="194"/>
      <c r="G618" s="194"/>
      <c r="H618" s="194"/>
      <c r="I618" s="195"/>
      <c r="J618" s="79"/>
      <c r="K618" s="79"/>
      <c r="L618" s="92"/>
      <c r="M618" s="79"/>
      <c r="N618" s="92"/>
      <c r="O618" s="196"/>
      <c r="Q618" s="195"/>
      <c r="R618" s="195"/>
      <c r="S618" s="195"/>
    </row>
    <row r="619" spans="1:19">
      <c r="A619" s="79"/>
      <c r="B619" s="79"/>
      <c r="C619" s="194"/>
      <c r="D619" s="194"/>
      <c r="E619" s="194"/>
      <c r="F619" s="194"/>
      <c r="G619" s="194"/>
      <c r="H619" s="194"/>
      <c r="I619" s="195"/>
      <c r="J619" s="79"/>
      <c r="K619" s="79"/>
      <c r="L619" s="92"/>
      <c r="M619" s="79"/>
      <c r="N619" s="92"/>
      <c r="O619" s="196"/>
      <c r="Q619" s="195"/>
      <c r="R619" s="195"/>
      <c r="S619" s="195"/>
    </row>
    <row r="620" spans="1:19">
      <c r="A620" s="79"/>
      <c r="B620" s="79"/>
      <c r="C620" s="194"/>
      <c r="D620" s="194"/>
      <c r="E620" s="194"/>
      <c r="F620" s="194"/>
      <c r="G620" s="194"/>
      <c r="H620" s="194"/>
      <c r="I620" s="195"/>
      <c r="J620" s="79"/>
      <c r="K620" s="79"/>
      <c r="L620" s="92"/>
      <c r="M620" s="79"/>
      <c r="N620" s="92"/>
      <c r="O620" s="196"/>
      <c r="Q620" s="195"/>
      <c r="R620" s="195"/>
      <c r="S620" s="195"/>
    </row>
    <row r="621" spans="1:19">
      <c r="A621" s="79"/>
      <c r="B621" s="79"/>
      <c r="C621" s="194"/>
      <c r="D621" s="194"/>
      <c r="E621" s="194"/>
      <c r="F621" s="194"/>
      <c r="G621" s="194"/>
      <c r="H621" s="194"/>
      <c r="I621" s="195"/>
      <c r="J621" s="79"/>
      <c r="K621" s="79"/>
      <c r="L621" s="92"/>
      <c r="M621" s="79"/>
      <c r="N621" s="92"/>
      <c r="O621" s="196"/>
      <c r="Q621" s="195"/>
      <c r="R621" s="195"/>
      <c r="S621" s="195"/>
    </row>
    <row r="622" spans="1:19">
      <c r="A622" s="79"/>
      <c r="B622" s="79"/>
      <c r="C622" s="194"/>
      <c r="D622" s="194"/>
      <c r="E622" s="194"/>
      <c r="F622" s="194"/>
      <c r="G622" s="194"/>
      <c r="H622" s="194"/>
      <c r="I622" s="195"/>
      <c r="J622" s="79"/>
      <c r="K622" s="79"/>
      <c r="L622" s="92"/>
      <c r="M622" s="79"/>
      <c r="N622" s="92"/>
      <c r="O622" s="196"/>
      <c r="Q622" s="195"/>
      <c r="R622" s="195"/>
      <c r="S622" s="195"/>
    </row>
    <row r="623" spans="1:19">
      <c r="A623" s="79"/>
      <c r="B623" s="79"/>
      <c r="C623" s="194"/>
      <c r="D623" s="194"/>
      <c r="E623" s="194"/>
      <c r="F623" s="194"/>
      <c r="G623" s="194"/>
      <c r="H623" s="194"/>
      <c r="I623" s="195"/>
      <c r="J623" s="79"/>
      <c r="K623" s="79"/>
      <c r="L623" s="92"/>
      <c r="M623" s="79"/>
      <c r="N623" s="92"/>
      <c r="O623" s="196"/>
      <c r="Q623" s="195"/>
      <c r="R623" s="195"/>
      <c r="S623" s="195"/>
    </row>
    <row r="624" spans="1:19">
      <c r="A624" s="79"/>
      <c r="B624" s="79"/>
      <c r="C624" s="194"/>
      <c r="D624" s="194"/>
      <c r="E624" s="194"/>
      <c r="F624" s="194"/>
      <c r="G624" s="194"/>
      <c r="H624" s="194"/>
      <c r="I624" s="195"/>
      <c r="J624" s="79"/>
      <c r="K624" s="79"/>
      <c r="L624" s="92"/>
      <c r="M624" s="79"/>
      <c r="N624" s="92"/>
      <c r="O624" s="196"/>
      <c r="Q624" s="195"/>
      <c r="R624" s="195"/>
      <c r="S624" s="195"/>
    </row>
    <row r="625" spans="1:19">
      <c r="A625" s="79"/>
      <c r="B625" s="79"/>
      <c r="C625" s="194"/>
      <c r="D625" s="194"/>
      <c r="E625" s="194"/>
      <c r="F625" s="194"/>
      <c r="G625" s="194"/>
      <c r="H625" s="194"/>
      <c r="I625" s="195"/>
      <c r="J625" s="79"/>
      <c r="K625" s="79"/>
      <c r="L625" s="92"/>
      <c r="M625" s="79"/>
      <c r="N625" s="92"/>
      <c r="O625" s="196"/>
      <c r="Q625" s="195"/>
      <c r="R625" s="195"/>
      <c r="S625" s="195"/>
    </row>
    <row r="626" spans="1:19">
      <c r="A626" s="79"/>
      <c r="B626" s="79"/>
      <c r="C626" s="194"/>
      <c r="D626" s="194"/>
      <c r="E626" s="194"/>
      <c r="F626" s="194"/>
      <c r="G626" s="194"/>
      <c r="H626" s="194"/>
      <c r="I626" s="195"/>
      <c r="J626" s="79"/>
      <c r="K626" s="79"/>
      <c r="L626" s="92"/>
      <c r="M626" s="79"/>
      <c r="N626" s="92"/>
      <c r="O626" s="196"/>
      <c r="Q626" s="195"/>
      <c r="R626" s="195"/>
      <c r="S626" s="195"/>
    </row>
    <row r="627" spans="1:19">
      <c r="A627" s="79"/>
      <c r="B627" s="79"/>
      <c r="C627" s="194"/>
      <c r="D627" s="194"/>
      <c r="E627" s="194"/>
      <c r="F627" s="194"/>
      <c r="G627" s="194"/>
      <c r="H627" s="194"/>
      <c r="I627" s="195"/>
      <c r="J627" s="79"/>
      <c r="K627" s="79"/>
      <c r="L627" s="92"/>
      <c r="M627" s="79"/>
      <c r="N627" s="92"/>
      <c r="O627" s="196"/>
      <c r="Q627" s="195"/>
      <c r="R627" s="195"/>
      <c r="S627" s="195"/>
    </row>
    <row r="628" spans="1:19">
      <c r="A628" s="79"/>
      <c r="B628" s="79"/>
      <c r="C628" s="194"/>
      <c r="D628" s="194"/>
      <c r="E628" s="194"/>
      <c r="F628" s="194"/>
      <c r="G628" s="194"/>
      <c r="H628" s="194"/>
      <c r="I628" s="195"/>
      <c r="J628" s="79"/>
      <c r="K628" s="79"/>
      <c r="L628" s="92"/>
      <c r="M628" s="79"/>
      <c r="N628" s="92"/>
      <c r="O628" s="196"/>
      <c r="Q628" s="195"/>
      <c r="R628" s="195"/>
      <c r="S628" s="195"/>
    </row>
    <row r="629" spans="1:19">
      <c r="A629" s="79"/>
      <c r="B629" s="79"/>
      <c r="C629" s="194"/>
      <c r="D629" s="194"/>
      <c r="E629" s="194"/>
      <c r="F629" s="194"/>
      <c r="G629" s="194"/>
      <c r="H629" s="194"/>
      <c r="I629" s="195"/>
      <c r="J629" s="79"/>
      <c r="K629" s="79"/>
      <c r="L629" s="92"/>
      <c r="M629" s="79"/>
      <c r="N629" s="92"/>
      <c r="O629" s="196"/>
      <c r="Q629" s="195"/>
      <c r="R629" s="195"/>
      <c r="S629" s="195"/>
    </row>
    <row r="630" spans="1:19">
      <c r="A630" s="79"/>
      <c r="B630" s="79"/>
      <c r="C630" s="194"/>
      <c r="D630" s="194"/>
      <c r="E630" s="194"/>
      <c r="F630" s="194"/>
      <c r="G630" s="194"/>
      <c r="H630" s="194"/>
      <c r="I630" s="195"/>
      <c r="J630" s="79"/>
      <c r="K630" s="79"/>
      <c r="L630" s="92"/>
      <c r="M630" s="79"/>
      <c r="N630" s="92"/>
      <c r="O630" s="196"/>
      <c r="Q630" s="195"/>
      <c r="R630" s="195"/>
      <c r="S630" s="195"/>
    </row>
    <row r="631" spans="1:19">
      <c r="A631" s="79"/>
      <c r="B631" s="79"/>
      <c r="C631" s="194"/>
      <c r="D631" s="194"/>
      <c r="E631" s="194"/>
      <c r="F631" s="194"/>
      <c r="G631" s="194"/>
      <c r="H631" s="194"/>
      <c r="I631" s="195"/>
      <c r="J631" s="79"/>
      <c r="K631" s="79"/>
      <c r="L631" s="92"/>
      <c r="M631" s="79"/>
      <c r="N631" s="92"/>
      <c r="O631" s="196"/>
      <c r="Q631" s="195"/>
      <c r="R631" s="195"/>
      <c r="S631" s="195"/>
    </row>
    <row r="632" spans="1:19">
      <c r="A632" s="79"/>
      <c r="B632" s="79"/>
      <c r="C632" s="194"/>
      <c r="D632" s="194"/>
      <c r="E632" s="194"/>
      <c r="F632" s="194"/>
      <c r="G632" s="194"/>
      <c r="H632" s="194"/>
      <c r="I632" s="195"/>
      <c r="J632" s="79"/>
      <c r="K632" s="79"/>
      <c r="L632" s="92"/>
      <c r="M632" s="79"/>
      <c r="N632" s="92"/>
      <c r="O632" s="196"/>
      <c r="Q632" s="195"/>
      <c r="R632" s="195"/>
      <c r="S632" s="195"/>
    </row>
    <row r="633" spans="1:19">
      <c r="A633" s="79"/>
      <c r="B633" s="79"/>
      <c r="C633" s="194"/>
      <c r="D633" s="194"/>
      <c r="E633" s="194"/>
      <c r="F633" s="194"/>
      <c r="G633" s="194"/>
      <c r="H633" s="194"/>
      <c r="I633" s="195"/>
      <c r="J633" s="79"/>
      <c r="K633" s="79"/>
      <c r="L633" s="92"/>
      <c r="M633" s="79"/>
      <c r="N633" s="92"/>
      <c r="O633" s="196"/>
      <c r="Q633" s="195"/>
      <c r="R633" s="195"/>
      <c r="S633" s="195"/>
    </row>
    <row r="634" spans="1:19">
      <c r="A634" s="79"/>
      <c r="B634" s="79"/>
      <c r="C634" s="194"/>
      <c r="D634" s="194"/>
      <c r="E634" s="194"/>
      <c r="F634" s="194"/>
      <c r="G634" s="194"/>
      <c r="H634" s="194"/>
      <c r="I634" s="195"/>
      <c r="J634" s="79"/>
      <c r="K634" s="79"/>
      <c r="L634" s="92"/>
      <c r="M634" s="79"/>
      <c r="N634" s="92"/>
      <c r="O634" s="196"/>
      <c r="Q634" s="195"/>
      <c r="R634" s="195"/>
      <c r="S634" s="195"/>
    </row>
    <row r="635" spans="1:19">
      <c r="A635" s="79"/>
      <c r="B635" s="79"/>
      <c r="C635" s="194"/>
      <c r="D635" s="194"/>
      <c r="E635" s="194"/>
      <c r="F635" s="194"/>
      <c r="G635" s="194"/>
      <c r="H635" s="194"/>
      <c r="I635" s="195"/>
      <c r="J635" s="79"/>
      <c r="K635" s="79"/>
      <c r="L635" s="92"/>
      <c r="M635" s="79"/>
      <c r="N635" s="92"/>
      <c r="O635" s="196"/>
      <c r="Q635" s="195"/>
      <c r="R635" s="195"/>
      <c r="S635" s="195"/>
    </row>
    <row r="636" spans="1:19">
      <c r="A636" s="79"/>
      <c r="B636" s="79"/>
      <c r="C636" s="194"/>
      <c r="D636" s="194"/>
      <c r="E636" s="194"/>
      <c r="F636" s="194"/>
      <c r="G636" s="194"/>
      <c r="H636" s="194"/>
      <c r="I636" s="195"/>
      <c r="J636" s="79"/>
      <c r="K636" s="79"/>
      <c r="L636" s="92"/>
      <c r="M636" s="79"/>
      <c r="N636" s="92"/>
      <c r="O636" s="196"/>
      <c r="Q636" s="195"/>
      <c r="R636" s="195"/>
      <c r="S636" s="195"/>
    </row>
    <row r="637" spans="1:19">
      <c r="A637" s="79"/>
      <c r="B637" s="79"/>
      <c r="C637" s="194"/>
      <c r="D637" s="194"/>
      <c r="E637" s="194"/>
      <c r="F637" s="194"/>
      <c r="G637" s="194"/>
      <c r="H637" s="194"/>
      <c r="I637" s="195"/>
      <c r="J637" s="79"/>
      <c r="K637" s="79"/>
      <c r="L637" s="92"/>
      <c r="M637" s="79"/>
      <c r="N637" s="92"/>
      <c r="O637" s="196"/>
      <c r="Q637" s="195"/>
      <c r="R637" s="195"/>
      <c r="S637" s="195"/>
    </row>
    <row r="638" spans="1:19">
      <c r="A638" s="79"/>
      <c r="B638" s="79"/>
      <c r="C638" s="194"/>
      <c r="D638" s="194"/>
      <c r="E638" s="194"/>
      <c r="F638" s="194"/>
      <c r="G638" s="194"/>
      <c r="H638" s="194"/>
      <c r="I638" s="195"/>
      <c r="J638" s="79"/>
      <c r="K638" s="79"/>
      <c r="L638" s="92"/>
      <c r="M638" s="79"/>
      <c r="N638" s="92"/>
      <c r="O638" s="196"/>
      <c r="Q638" s="195"/>
      <c r="R638" s="195"/>
      <c r="S638" s="195"/>
    </row>
    <row r="639" spans="1:19">
      <c r="A639" s="79"/>
      <c r="B639" s="79"/>
      <c r="C639" s="194"/>
      <c r="D639" s="194"/>
      <c r="E639" s="194"/>
      <c r="F639" s="194"/>
      <c r="G639" s="194"/>
      <c r="H639" s="194"/>
      <c r="I639" s="195"/>
      <c r="J639" s="79"/>
      <c r="K639" s="79"/>
      <c r="L639" s="92"/>
      <c r="M639" s="79"/>
      <c r="N639" s="92"/>
      <c r="O639" s="196"/>
      <c r="Q639" s="195"/>
      <c r="R639" s="195"/>
      <c r="S639" s="195"/>
    </row>
    <row r="640" spans="1:19">
      <c r="A640" s="79"/>
      <c r="B640" s="79"/>
      <c r="C640" s="194"/>
      <c r="D640" s="194"/>
      <c r="E640" s="194"/>
      <c r="F640" s="194"/>
      <c r="G640" s="194"/>
      <c r="H640" s="194"/>
      <c r="I640" s="195"/>
      <c r="J640" s="79"/>
      <c r="K640" s="79"/>
      <c r="L640" s="92"/>
      <c r="M640" s="79"/>
      <c r="N640" s="92"/>
      <c r="O640" s="196"/>
      <c r="Q640" s="195"/>
      <c r="R640" s="195"/>
      <c r="S640" s="195"/>
    </row>
    <row r="641" spans="1:19">
      <c r="A641" s="79"/>
      <c r="B641" s="79"/>
      <c r="C641" s="194"/>
      <c r="D641" s="194"/>
      <c r="E641" s="194"/>
      <c r="F641" s="194"/>
      <c r="G641" s="194"/>
      <c r="H641" s="194"/>
      <c r="I641" s="195"/>
      <c r="J641" s="79"/>
      <c r="K641" s="79"/>
      <c r="L641" s="92"/>
      <c r="M641" s="79"/>
      <c r="N641" s="92"/>
      <c r="O641" s="196"/>
      <c r="Q641" s="195"/>
      <c r="R641" s="195"/>
      <c r="S641" s="195"/>
    </row>
    <row r="642" spans="1:19">
      <c r="A642" s="79"/>
      <c r="B642" s="79"/>
      <c r="C642" s="194"/>
      <c r="D642" s="194"/>
      <c r="E642" s="194"/>
      <c r="F642" s="194"/>
      <c r="G642" s="194"/>
      <c r="H642" s="194"/>
      <c r="I642" s="195"/>
      <c r="J642" s="79"/>
      <c r="K642" s="79"/>
      <c r="L642" s="92"/>
      <c r="M642" s="79"/>
      <c r="N642" s="92"/>
      <c r="O642" s="196"/>
      <c r="Q642" s="195"/>
      <c r="R642" s="195"/>
      <c r="S642" s="195"/>
    </row>
    <row r="643" spans="1:19">
      <c r="A643" s="79"/>
      <c r="B643" s="79"/>
      <c r="C643" s="194"/>
      <c r="D643" s="194"/>
      <c r="E643" s="194"/>
      <c r="F643" s="194"/>
      <c r="G643" s="194"/>
      <c r="H643" s="194"/>
      <c r="I643" s="195"/>
      <c r="J643" s="79"/>
      <c r="K643" s="79"/>
      <c r="L643" s="92"/>
      <c r="M643" s="79"/>
      <c r="N643" s="92"/>
      <c r="O643" s="196"/>
      <c r="Q643" s="195"/>
      <c r="R643" s="195"/>
      <c r="S643" s="195"/>
    </row>
    <row r="644" spans="1:19">
      <c r="A644" s="79"/>
      <c r="B644" s="79"/>
      <c r="C644" s="194"/>
      <c r="D644" s="194"/>
      <c r="E644" s="194"/>
      <c r="F644" s="194"/>
      <c r="G644" s="194"/>
      <c r="H644" s="194"/>
      <c r="I644" s="195"/>
      <c r="J644" s="79"/>
      <c r="K644" s="79"/>
      <c r="L644" s="92"/>
      <c r="M644" s="79"/>
      <c r="N644" s="92"/>
      <c r="O644" s="196"/>
      <c r="Q644" s="195"/>
      <c r="R644" s="195"/>
      <c r="S644" s="195"/>
    </row>
    <row r="645" spans="1:19">
      <c r="A645" s="79"/>
      <c r="B645" s="79"/>
      <c r="C645" s="194"/>
      <c r="D645" s="194"/>
      <c r="E645" s="194"/>
      <c r="F645" s="194"/>
      <c r="G645" s="194"/>
      <c r="H645" s="194"/>
      <c r="I645" s="195"/>
      <c r="J645" s="79"/>
      <c r="K645" s="79"/>
      <c r="L645" s="92"/>
      <c r="M645" s="79"/>
      <c r="N645" s="92"/>
      <c r="O645" s="196"/>
      <c r="Q645" s="195"/>
      <c r="R645" s="195"/>
      <c r="S645" s="195"/>
    </row>
    <row r="646" spans="1:19">
      <c r="A646" s="79"/>
      <c r="B646" s="79"/>
      <c r="C646" s="194"/>
      <c r="D646" s="194"/>
      <c r="E646" s="194"/>
      <c r="F646" s="194"/>
      <c r="G646" s="194"/>
      <c r="H646" s="194"/>
      <c r="I646" s="195"/>
      <c r="J646" s="79"/>
      <c r="K646" s="79"/>
      <c r="L646" s="92"/>
      <c r="M646" s="79"/>
      <c r="N646" s="92"/>
      <c r="O646" s="196"/>
      <c r="Q646" s="195"/>
      <c r="R646" s="195"/>
      <c r="S646" s="195"/>
    </row>
    <row r="647" spans="1:19">
      <c r="A647" s="79"/>
      <c r="B647" s="79"/>
      <c r="C647" s="194"/>
      <c r="D647" s="194"/>
      <c r="E647" s="194"/>
      <c r="F647" s="194"/>
      <c r="G647" s="194"/>
      <c r="H647" s="194"/>
      <c r="I647" s="195"/>
      <c r="J647" s="79"/>
      <c r="K647" s="79"/>
      <c r="L647" s="92"/>
      <c r="M647" s="79"/>
      <c r="N647" s="92"/>
      <c r="O647" s="196"/>
      <c r="Q647" s="195"/>
      <c r="R647" s="195"/>
      <c r="S647" s="195"/>
    </row>
    <row r="648" spans="1:19">
      <c r="A648" s="79"/>
      <c r="B648" s="79"/>
      <c r="C648" s="194"/>
      <c r="D648" s="194"/>
      <c r="E648" s="194"/>
      <c r="F648" s="194"/>
      <c r="G648" s="194"/>
      <c r="H648" s="194"/>
      <c r="I648" s="195"/>
      <c r="J648" s="79"/>
      <c r="K648" s="79"/>
      <c r="L648" s="92"/>
      <c r="M648" s="79"/>
      <c r="N648" s="92"/>
      <c r="O648" s="196"/>
      <c r="Q648" s="195"/>
      <c r="R648" s="195"/>
      <c r="S648" s="195"/>
    </row>
    <row r="649" spans="1:19">
      <c r="A649" s="79"/>
      <c r="B649" s="79"/>
      <c r="C649" s="194"/>
      <c r="D649" s="194"/>
      <c r="E649" s="194"/>
      <c r="F649" s="194"/>
      <c r="G649" s="194"/>
      <c r="H649" s="194"/>
      <c r="I649" s="195"/>
      <c r="J649" s="79"/>
      <c r="K649" s="79"/>
      <c r="L649" s="92"/>
      <c r="M649" s="79"/>
      <c r="N649" s="92"/>
      <c r="O649" s="196"/>
      <c r="Q649" s="195"/>
      <c r="R649" s="195"/>
      <c r="S649" s="195"/>
    </row>
    <row r="650" spans="1:19">
      <c r="A650" s="79"/>
      <c r="B650" s="79"/>
      <c r="C650" s="194"/>
      <c r="D650" s="194"/>
      <c r="E650" s="194"/>
      <c r="F650" s="194"/>
      <c r="G650" s="194"/>
      <c r="H650" s="194"/>
      <c r="I650" s="195"/>
      <c r="J650" s="79"/>
      <c r="K650" s="79"/>
      <c r="L650" s="92"/>
      <c r="M650" s="79"/>
      <c r="N650" s="92"/>
      <c r="O650" s="196"/>
      <c r="Q650" s="195"/>
      <c r="R650" s="195"/>
      <c r="S650" s="195"/>
    </row>
    <row r="651" spans="1:19">
      <c r="A651" s="79"/>
      <c r="B651" s="79"/>
      <c r="C651" s="194"/>
      <c r="D651" s="194"/>
      <c r="E651" s="194"/>
      <c r="F651" s="194"/>
      <c r="G651" s="194"/>
      <c r="H651" s="194"/>
      <c r="I651" s="195"/>
      <c r="J651" s="79"/>
      <c r="K651" s="79"/>
      <c r="L651" s="92"/>
      <c r="M651" s="79"/>
      <c r="N651" s="92"/>
      <c r="O651" s="196"/>
      <c r="Q651" s="195"/>
      <c r="R651" s="195"/>
      <c r="S651" s="195"/>
    </row>
    <row r="652" spans="1:19">
      <c r="A652" s="79"/>
      <c r="B652" s="79"/>
      <c r="C652" s="194"/>
      <c r="D652" s="194"/>
      <c r="E652" s="194"/>
      <c r="F652" s="194"/>
      <c r="G652" s="194"/>
      <c r="H652" s="194"/>
      <c r="I652" s="195"/>
      <c r="J652" s="79"/>
      <c r="K652" s="79"/>
      <c r="L652" s="92"/>
      <c r="M652" s="79"/>
      <c r="N652" s="92"/>
      <c r="O652" s="196"/>
      <c r="Q652" s="195"/>
      <c r="R652" s="195"/>
      <c r="S652" s="195"/>
    </row>
    <row r="653" spans="1:19">
      <c r="A653" s="79"/>
      <c r="B653" s="79"/>
      <c r="C653" s="194"/>
      <c r="D653" s="194"/>
      <c r="E653" s="194"/>
      <c r="F653" s="194"/>
      <c r="G653" s="194"/>
      <c r="H653" s="194"/>
      <c r="I653" s="195"/>
      <c r="J653" s="79"/>
      <c r="K653" s="79"/>
      <c r="L653" s="92"/>
      <c r="M653" s="79"/>
      <c r="N653" s="92"/>
      <c r="O653" s="196"/>
      <c r="Q653" s="195"/>
      <c r="R653" s="195"/>
      <c r="S653" s="195"/>
    </row>
    <row r="654" spans="1:19">
      <c r="A654" s="79"/>
      <c r="B654" s="79"/>
      <c r="C654" s="194"/>
      <c r="D654" s="194"/>
      <c r="E654" s="194"/>
      <c r="F654" s="194"/>
      <c r="G654" s="194"/>
      <c r="H654" s="194"/>
      <c r="I654" s="195"/>
      <c r="J654" s="79"/>
      <c r="K654" s="79"/>
      <c r="L654" s="92"/>
      <c r="M654" s="79"/>
      <c r="N654" s="92"/>
      <c r="O654" s="196"/>
      <c r="Q654" s="195"/>
      <c r="R654" s="195"/>
      <c r="S654" s="195"/>
    </row>
    <row r="655" spans="1:19">
      <c r="A655" s="79"/>
      <c r="B655" s="79"/>
      <c r="C655" s="194"/>
      <c r="D655" s="194"/>
      <c r="E655" s="194"/>
      <c r="F655" s="194"/>
      <c r="G655" s="194"/>
      <c r="H655" s="194"/>
      <c r="I655" s="195"/>
      <c r="J655" s="79"/>
      <c r="K655" s="79"/>
      <c r="L655" s="92"/>
      <c r="M655" s="79"/>
      <c r="N655" s="92"/>
      <c r="O655" s="196"/>
      <c r="Q655" s="195"/>
      <c r="R655" s="195"/>
      <c r="S655" s="195"/>
    </row>
    <row r="656" spans="1:19">
      <c r="A656" s="79"/>
      <c r="B656" s="79"/>
      <c r="C656" s="194"/>
      <c r="D656" s="194"/>
      <c r="E656" s="194"/>
      <c r="F656" s="194"/>
      <c r="G656" s="194"/>
      <c r="H656" s="194"/>
      <c r="I656" s="195"/>
      <c r="J656" s="79"/>
      <c r="K656" s="79"/>
      <c r="L656" s="92"/>
      <c r="M656" s="79"/>
      <c r="N656" s="92"/>
      <c r="O656" s="196"/>
      <c r="Q656" s="195"/>
      <c r="R656" s="195"/>
      <c r="S656" s="195"/>
    </row>
    <row r="657" spans="1:19">
      <c r="A657" s="79"/>
      <c r="B657" s="79"/>
      <c r="C657" s="194"/>
      <c r="D657" s="194"/>
      <c r="E657" s="194"/>
      <c r="F657" s="194"/>
      <c r="G657" s="194"/>
      <c r="H657" s="194"/>
      <c r="I657" s="195"/>
      <c r="J657" s="79"/>
      <c r="K657" s="79"/>
      <c r="L657" s="92"/>
      <c r="M657" s="79"/>
      <c r="N657" s="92"/>
      <c r="O657" s="196"/>
      <c r="Q657" s="195"/>
      <c r="R657" s="195"/>
      <c r="S657" s="195"/>
    </row>
    <row r="658" spans="1:19">
      <c r="A658" s="79"/>
      <c r="B658" s="79"/>
      <c r="C658" s="194"/>
      <c r="D658" s="194"/>
      <c r="E658" s="194"/>
      <c r="F658" s="194"/>
      <c r="G658" s="194"/>
      <c r="H658" s="194"/>
      <c r="I658" s="195"/>
      <c r="J658" s="79"/>
      <c r="K658" s="79"/>
      <c r="L658" s="92"/>
      <c r="M658" s="79"/>
      <c r="N658" s="92"/>
      <c r="O658" s="196"/>
      <c r="Q658" s="195"/>
      <c r="R658" s="195"/>
      <c r="S658" s="195"/>
    </row>
    <row r="659" spans="1:19">
      <c r="A659" s="79"/>
      <c r="B659" s="79"/>
      <c r="C659" s="194"/>
      <c r="D659" s="194"/>
      <c r="E659" s="194"/>
      <c r="F659" s="194"/>
      <c r="G659" s="194"/>
      <c r="H659" s="194"/>
      <c r="I659" s="195"/>
      <c r="J659" s="79"/>
      <c r="K659" s="79"/>
      <c r="L659" s="92"/>
      <c r="M659" s="79"/>
      <c r="N659" s="92"/>
      <c r="O659" s="196"/>
      <c r="Q659" s="195"/>
      <c r="R659" s="195"/>
      <c r="S659" s="195"/>
    </row>
    <row r="660" spans="1:19">
      <c r="A660" s="79"/>
      <c r="B660" s="79"/>
      <c r="C660" s="194"/>
      <c r="D660" s="194"/>
      <c r="E660" s="194"/>
      <c r="F660" s="194"/>
      <c r="G660" s="194"/>
      <c r="H660" s="194"/>
      <c r="I660" s="195"/>
      <c r="J660" s="79"/>
      <c r="K660" s="79"/>
      <c r="L660" s="92"/>
      <c r="M660" s="79"/>
      <c r="N660" s="92"/>
      <c r="O660" s="196"/>
      <c r="Q660" s="195"/>
      <c r="R660" s="195"/>
      <c r="S660" s="195"/>
    </row>
    <row r="661" spans="1:19">
      <c r="A661" s="79"/>
      <c r="B661" s="79"/>
      <c r="C661" s="194"/>
      <c r="D661" s="194"/>
      <c r="E661" s="194"/>
      <c r="F661" s="194"/>
      <c r="G661" s="194"/>
      <c r="H661" s="194"/>
      <c r="I661" s="195"/>
      <c r="J661" s="79"/>
      <c r="K661" s="79"/>
      <c r="L661" s="92"/>
      <c r="M661" s="79"/>
      <c r="N661" s="92"/>
      <c r="O661" s="196"/>
      <c r="Q661" s="195"/>
      <c r="R661" s="195"/>
      <c r="S661" s="195"/>
    </row>
    <row r="662" spans="1:19">
      <c r="A662" s="79"/>
      <c r="B662" s="79"/>
      <c r="C662" s="194"/>
      <c r="D662" s="194"/>
      <c r="E662" s="194"/>
      <c r="F662" s="194"/>
      <c r="G662" s="194"/>
      <c r="H662" s="194"/>
      <c r="I662" s="195"/>
      <c r="J662" s="79"/>
      <c r="K662" s="79"/>
      <c r="L662" s="92"/>
      <c r="M662" s="79"/>
      <c r="N662" s="92"/>
      <c r="O662" s="196"/>
      <c r="Q662" s="195"/>
      <c r="R662" s="195"/>
      <c r="S662" s="195"/>
    </row>
    <row r="663" spans="1:19">
      <c r="A663" s="79"/>
      <c r="B663" s="79"/>
      <c r="C663" s="194"/>
      <c r="D663" s="194"/>
      <c r="E663" s="194"/>
      <c r="F663" s="194"/>
      <c r="G663" s="194"/>
      <c r="H663" s="194"/>
      <c r="I663" s="195"/>
      <c r="J663" s="79"/>
      <c r="K663" s="79"/>
      <c r="L663" s="92"/>
      <c r="M663" s="79"/>
      <c r="N663" s="92"/>
      <c r="O663" s="196"/>
      <c r="Q663" s="195"/>
      <c r="R663" s="195"/>
      <c r="S663" s="195"/>
    </row>
    <row r="664" spans="1:19">
      <c r="A664" s="79"/>
      <c r="B664" s="79"/>
      <c r="C664" s="194"/>
      <c r="D664" s="194"/>
      <c r="E664" s="194"/>
      <c r="F664" s="194"/>
      <c r="G664" s="194"/>
      <c r="H664" s="194"/>
      <c r="I664" s="195"/>
      <c r="J664" s="79"/>
      <c r="K664" s="79"/>
      <c r="L664" s="92"/>
      <c r="M664" s="79"/>
      <c r="N664" s="92"/>
      <c r="O664" s="196"/>
      <c r="Q664" s="195"/>
      <c r="R664" s="195"/>
      <c r="S664" s="195"/>
    </row>
    <row r="665" spans="1:19">
      <c r="A665" s="79"/>
      <c r="B665" s="79"/>
      <c r="C665" s="194"/>
      <c r="D665" s="194"/>
      <c r="E665" s="194"/>
      <c r="F665" s="194"/>
      <c r="G665" s="194"/>
      <c r="H665" s="194"/>
      <c r="I665" s="195"/>
      <c r="J665" s="79"/>
      <c r="K665" s="79"/>
      <c r="L665" s="92"/>
      <c r="M665" s="79"/>
      <c r="N665" s="92"/>
      <c r="O665" s="196"/>
      <c r="Q665" s="195"/>
      <c r="R665" s="195"/>
      <c r="S665" s="195"/>
    </row>
    <row r="666" spans="1:19">
      <c r="A666" s="79"/>
      <c r="B666" s="79"/>
      <c r="C666" s="194"/>
      <c r="D666" s="194"/>
      <c r="E666" s="194"/>
      <c r="F666" s="194"/>
      <c r="G666" s="194"/>
      <c r="H666" s="194"/>
      <c r="I666" s="195"/>
      <c r="J666" s="79"/>
      <c r="K666" s="79"/>
      <c r="L666" s="92"/>
      <c r="M666" s="79"/>
      <c r="N666" s="92"/>
      <c r="O666" s="196"/>
      <c r="Q666" s="195"/>
      <c r="R666" s="195"/>
      <c r="S666" s="195"/>
    </row>
    <row r="667" spans="1:19">
      <c r="A667" s="79"/>
      <c r="B667" s="79"/>
      <c r="C667" s="194"/>
      <c r="D667" s="194"/>
      <c r="E667" s="194"/>
      <c r="F667" s="194"/>
      <c r="G667" s="194"/>
      <c r="H667" s="194"/>
      <c r="I667" s="195"/>
      <c r="J667" s="79"/>
      <c r="K667" s="79"/>
      <c r="L667" s="92"/>
      <c r="M667" s="79"/>
      <c r="N667" s="92"/>
      <c r="O667" s="196"/>
      <c r="Q667" s="195"/>
      <c r="R667" s="195"/>
      <c r="S667" s="195"/>
    </row>
    <row r="668" spans="1:19">
      <c r="A668" s="79"/>
      <c r="B668" s="79"/>
      <c r="C668" s="194"/>
      <c r="D668" s="194"/>
      <c r="E668" s="194"/>
      <c r="F668" s="194"/>
      <c r="G668" s="194"/>
      <c r="H668" s="194"/>
      <c r="I668" s="195"/>
      <c r="J668" s="79"/>
      <c r="K668" s="79"/>
      <c r="L668" s="92"/>
      <c r="M668" s="79"/>
      <c r="N668" s="92"/>
      <c r="O668" s="196"/>
      <c r="Q668" s="195"/>
      <c r="R668" s="195"/>
      <c r="S668" s="195"/>
    </row>
    <row r="669" spans="1:19">
      <c r="A669" s="79"/>
      <c r="B669" s="79"/>
      <c r="C669" s="194"/>
      <c r="D669" s="194"/>
      <c r="E669" s="194"/>
      <c r="F669" s="194"/>
      <c r="G669" s="194"/>
      <c r="H669" s="194"/>
      <c r="I669" s="195"/>
      <c r="J669" s="79"/>
      <c r="K669" s="79"/>
      <c r="L669" s="92"/>
      <c r="M669" s="79"/>
      <c r="N669" s="92"/>
      <c r="O669" s="196"/>
      <c r="Q669" s="195"/>
      <c r="R669" s="195"/>
      <c r="S669" s="195"/>
    </row>
    <row r="670" spans="1:19">
      <c r="A670" s="79"/>
      <c r="B670" s="79"/>
      <c r="C670" s="194"/>
      <c r="D670" s="194"/>
      <c r="E670" s="194"/>
      <c r="F670" s="194"/>
      <c r="G670" s="194"/>
      <c r="H670" s="194"/>
      <c r="I670" s="195"/>
      <c r="J670" s="79"/>
      <c r="K670" s="79"/>
      <c r="L670" s="92"/>
      <c r="M670" s="79"/>
      <c r="N670" s="92"/>
      <c r="O670" s="196"/>
      <c r="Q670" s="195"/>
      <c r="R670" s="195"/>
      <c r="S670" s="195"/>
    </row>
    <row r="671" spans="1:19">
      <c r="A671" s="79"/>
      <c r="B671" s="79"/>
      <c r="C671" s="194"/>
      <c r="D671" s="194"/>
      <c r="E671" s="194"/>
      <c r="F671" s="194"/>
      <c r="G671" s="194"/>
      <c r="H671" s="194"/>
      <c r="I671" s="195"/>
      <c r="J671" s="79"/>
      <c r="K671" s="79"/>
      <c r="L671" s="92"/>
      <c r="M671" s="79"/>
      <c r="N671" s="92"/>
      <c r="O671" s="196"/>
      <c r="Q671" s="195"/>
      <c r="R671" s="195"/>
      <c r="S671" s="195"/>
    </row>
    <row r="672" spans="1:19">
      <c r="A672" s="79"/>
      <c r="B672" s="79"/>
      <c r="C672" s="194"/>
      <c r="D672" s="194"/>
      <c r="E672" s="194"/>
      <c r="F672" s="194"/>
      <c r="G672" s="194"/>
      <c r="H672" s="194"/>
      <c r="I672" s="195"/>
      <c r="J672" s="79"/>
      <c r="K672" s="79"/>
      <c r="L672" s="92"/>
      <c r="M672" s="79"/>
      <c r="N672" s="92"/>
      <c r="O672" s="196"/>
      <c r="Q672" s="195"/>
      <c r="R672" s="195"/>
      <c r="S672" s="195"/>
    </row>
    <row r="673" spans="1:19">
      <c r="A673" s="79"/>
      <c r="B673" s="79"/>
      <c r="C673" s="194"/>
      <c r="D673" s="194"/>
      <c r="E673" s="194"/>
      <c r="F673" s="194"/>
      <c r="G673" s="194"/>
      <c r="H673" s="194"/>
      <c r="I673" s="195"/>
      <c r="J673" s="79"/>
      <c r="K673" s="79"/>
      <c r="L673" s="92"/>
      <c r="M673" s="79"/>
      <c r="N673" s="92"/>
      <c r="O673" s="196"/>
      <c r="Q673" s="195"/>
      <c r="R673" s="195"/>
      <c r="S673" s="195"/>
    </row>
    <row r="674" spans="1:19">
      <c r="A674" s="79"/>
      <c r="B674" s="79"/>
      <c r="C674" s="194"/>
      <c r="D674" s="194"/>
      <c r="E674" s="194"/>
      <c r="F674" s="194"/>
      <c r="G674" s="194"/>
      <c r="H674" s="194"/>
      <c r="I674" s="195"/>
      <c r="J674" s="79"/>
      <c r="K674" s="79"/>
      <c r="L674" s="92"/>
      <c r="M674" s="79"/>
      <c r="N674" s="92"/>
      <c r="O674" s="196"/>
      <c r="Q674" s="195"/>
      <c r="R674" s="195"/>
      <c r="S674" s="195"/>
    </row>
    <row r="675" spans="1:19">
      <c r="A675" s="79"/>
      <c r="B675" s="79"/>
      <c r="C675" s="194"/>
      <c r="D675" s="194"/>
      <c r="E675" s="194"/>
      <c r="F675" s="194"/>
      <c r="G675" s="194"/>
      <c r="H675" s="194"/>
      <c r="I675" s="195"/>
      <c r="J675" s="79"/>
      <c r="K675" s="79"/>
      <c r="L675" s="92"/>
      <c r="M675" s="79"/>
      <c r="N675" s="92"/>
      <c r="O675" s="196"/>
      <c r="Q675" s="195"/>
      <c r="R675" s="195"/>
      <c r="S675" s="195"/>
    </row>
    <row r="676" spans="1:19">
      <c r="A676" s="79"/>
      <c r="B676" s="79"/>
      <c r="C676" s="194"/>
      <c r="D676" s="194"/>
      <c r="E676" s="194"/>
      <c r="F676" s="194"/>
      <c r="G676" s="194"/>
      <c r="H676" s="194"/>
      <c r="I676" s="195"/>
      <c r="J676" s="79"/>
      <c r="K676" s="79"/>
      <c r="L676" s="92"/>
      <c r="M676" s="79"/>
      <c r="N676" s="92"/>
      <c r="O676" s="196"/>
      <c r="Q676" s="195"/>
      <c r="R676" s="195"/>
      <c r="S676" s="195"/>
    </row>
    <row r="677" spans="1:19">
      <c r="A677" s="79"/>
      <c r="B677" s="79"/>
      <c r="C677" s="194"/>
      <c r="D677" s="194"/>
      <c r="E677" s="194"/>
      <c r="F677" s="194"/>
      <c r="G677" s="194"/>
      <c r="H677" s="194"/>
      <c r="I677" s="195"/>
      <c r="J677" s="79"/>
      <c r="K677" s="79"/>
      <c r="L677" s="92"/>
      <c r="M677" s="79"/>
      <c r="N677" s="92"/>
      <c r="O677" s="196"/>
      <c r="Q677" s="195"/>
      <c r="R677" s="195"/>
      <c r="S677" s="195"/>
    </row>
    <row r="678" spans="1:19">
      <c r="A678" s="79"/>
      <c r="B678" s="79"/>
      <c r="C678" s="194"/>
      <c r="D678" s="194"/>
      <c r="E678" s="194"/>
      <c r="F678" s="194"/>
      <c r="G678" s="194"/>
      <c r="H678" s="194"/>
      <c r="I678" s="195"/>
      <c r="J678" s="79"/>
      <c r="K678" s="79"/>
      <c r="L678" s="92"/>
      <c r="M678" s="79"/>
      <c r="N678" s="92"/>
      <c r="O678" s="196"/>
      <c r="Q678" s="195"/>
      <c r="R678" s="195"/>
      <c r="S678" s="195"/>
    </row>
    <row r="679" spans="1:19">
      <c r="A679" s="79"/>
      <c r="B679" s="79"/>
      <c r="C679" s="194"/>
      <c r="D679" s="194"/>
      <c r="E679" s="194"/>
      <c r="F679" s="194"/>
      <c r="G679" s="194"/>
      <c r="H679" s="194"/>
      <c r="I679" s="195"/>
      <c r="J679" s="79"/>
      <c r="K679" s="79"/>
      <c r="L679" s="92"/>
      <c r="M679" s="79"/>
      <c r="N679" s="92"/>
      <c r="O679" s="196"/>
      <c r="Q679" s="195"/>
      <c r="R679" s="195"/>
      <c r="S679" s="195"/>
    </row>
    <row r="680" spans="1:19">
      <c r="A680" s="79"/>
      <c r="B680" s="79"/>
      <c r="C680" s="194"/>
      <c r="D680" s="194"/>
      <c r="E680" s="194"/>
      <c r="F680" s="194"/>
      <c r="G680" s="194"/>
      <c r="H680" s="194"/>
      <c r="I680" s="195"/>
      <c r="J680" s="79"/>
      <c r="K680" s="79"/>
      <c r="L680" s="92"/>
      <c r="M680" s="79"/>
      <c r="N680" s="92"/>
      <c r="O680" s="196"/>
      <c r="Q680" s="195"/>
      <c r="R680" s="195"/>
      <c r="S680" s="195"/>
    </row>
    <row r="681" spans="1:19">
      <c r="A681" s="79"/>
      <c r="B681" s="79"/>
      <c r="C681" s="194"/>
      <c r="D681" s="194"/>
      <c r="E681" s="194"/>
      <c r="F681" s="194"/>
      <c r="G681" s="194"/>
      <c r="H681" s="194"/>
      <c r="I681" s="195"/>
      <c r="J681" s="79"/>
      <c r="K681" s="79"/>
      <c r="L681" s="92"/>
      <c r="M681" s="79"/>
      <c r="N681" s="92"/>
      <c r="O681" s="196"/>
      <c r="Q681" s="195"/>
      <c r="R681" s="195"/>
      <c r="S681" s="195"/>
    </row>
    <row r="682" spans="1:19">
      <c r="A682" s="79"/>
      <c r="B682" s="79"/>
      <c r="C682" s="194"/>
      <c r="D682" s="194"/>
      <c r="E682" s="194"/>
      <c r="F682" s="194"/>
      <c r="G682" s="194"/>
      <c r="H682" s="194"/>
      <c r="I682" s="195"/>
      <c r="J682" s="79"/>
      <c r="K682" s="79"/>
      <c r="L682" s="92"/>
      <c r="M682" s="79"/>
      <c r="N682" s="92"/>
      <c r="O682" s="196"/>
      <c r="Q682" s="195"/>
      <c r="R682" s="195"/>
      <c r="S682" s="195"/>
    </row>
    <row r="683" spans="1:19">
      <c r="A683" s="79"/>
      <c r="B683" s="79"/>
      <c r="C683" s="194"/>
      <c r="D683" s="194"/>
      <c r="E683" s="194"/>
      <c r="F683" s="194"/>
      <c r="G683" s="194"/>
      <c r="H683" s="194"/>
      <c r="I683" s="195"/>
      <c r="J683" s="79"/>
      <c r="K683" s="79"/>
      <c r="L683" s="92"/>
      <c r="M683" s="79"/>
      <c r="N683" s="92"/>
      <c r="O683" s="196"/>
      <c r="Q683" s="195"/>
      <c r="R683" s="195"/>
      <c r="S683" s="195"/>
    </row>
    <row r="684" spans="1:19">
      <c r="A684" s="79"/>
      <c r="B684" s="79"/>
      <c r="C684" s="194"/>
      <c r="D684" s="194"/>
      <c r="E684" s="194"/>
      <c r="F684" s="194"/>
      <c r="G684" s="194"/>
      <c r="H684" s="194"/>
      <c r="I684" s="195"/>
      <c r="J684" s="79"/>
      <c r="K684" s="79"/>
      <c r="L684" s="92"/>
      <c r="M684" s="79"/>
      <c r="N684" s="92"/>
      <c r="O684" s="196"/>
      <c r="Q684" s="195"/>
      <c r="R684" s="195"/>
      <c r="S684" s="195"/>
    </row>
    <row r="685" spans="1:19">
      <c r="A685" s="79"/>
      <c r="B685" s="79"/>
      <c r="C685" s="194"/>
      <c r="D685" s="194"/>
      <c r="E685" s="194"/>
      <c r="F685" s="194"/>
      <c r="G685" s="194"/>
      <c r="H685" s="194"/>
      <c r="I685" s="195"/>
      <c r="J685" s="79"/>
      <c r="K685" s="79"/>
      <c r="L685" s="92"/>
      <c r="M685" s="79"/>
      <c r="N685" s="92"/>
      <c r="O685" s="196"/>
      <c r="Q685" s="195"/>
      <c r="R685" s="195"/>
      <c r="S685" s="195"/>
    </row>
    <row r="686" spans="1:19">
      <c r="A686" s="79"/>
      <c r="B686" s="79"/>
      <c r="C686" s="194"/>
      <c r="D686" s="194"/>
      <c r="E686" s="194"/>
      <c r="F686" s="194"/>
      <c r="G686" s="194"/>
      <c r="H686" s="194"/>
      <c r="I686" s="195"/>
      <c r="J686" s="79"/>
      <c r="K686" s="79"/>
      <c r="L686" s="92"/>
      <c r="M686" s="79"/>
      <c r="N686" s="92"/>
      <c r="O686" s="196"/>
      <c r="Q686" s="195"/>
      <c r="R686" s="195"/>
      <c r="S686" s="195"/>
    </row>
    <row r="687" spans="1:19">
      <c r="A687" s="79"/>
      <c r="B687" s="79"/>
      <c r="C687" s="194"/>
      <c r="D687" s="194"/>
      <c r="E687" s="194"/>
      <c r="F687" s="194"/>
      <c r="G687" s="194"/>
      <c r="H687" s="194"/>
      <c r="I687" s="195"/>
      <c r="J687" s="79"/>
      <c r="K687" s="79"/>
      <c r="L687" s="92"/>
      <c r="M687" s="79"/>
      <c r="N687" s="92"/>
      <c r="O687" s="196"/>
      <c r="Q687" s="195"/>
      <c r="R687" s="195"/>
      <c r="S687" s="195"/>
    </row>
    <row r="688" spans="1:19">
      <c r="A688" s="79"/>
      <c r="B688" s="79"/>
      <c r="C688" s="194"/>
      <c r="D688" s="194"/>
      <c r="E688" s="194"/>
      <c r="F688" s="194"/>
      <c r="G688" s="194"/>
      <c r="H688" s="194"/>
      <c r="I688" s="195"/>
      <c r="J688" s="79"/>
      <c r="K688" s="79"/>
      <c r="L688" s="92"/>
      <c r="M688" s="79"/>
      <c r="N688" s="92"/>
      <c r="O688" s="196"/>
      <c r="Q688" s="195"/>
      <c r="R688" s="195"/>
      <c r="S688" s="195"/>
    </row>
    <row r="689" spans="1:19">
      <c r="A689" s="79"/>
      <c r="B689" s="79"/>
      <c r="C689" s="194"/>
      <c r="D689" s="194"/>
      <c r="E689" s="194"/>
      <c r="F689" s="194"/>
      <c r="G689" s="194"/>
      <c r="H689" s="194"/>
      <c r="I689" s="195"/>
      <c r="J689" s="79"/>
      <c r="K689" s="79"/>
      <c r="L689" s="92"/>
      <c r="M689" s="79"/>
      <c r="N689" s="92"/>
      <c r="O689" s="196"/>
      <c r="Q689" s="195"/>
      <c r="R689" s="195"/>
      <c r="S689" s="195"/>
    </row>
    <row r="690" spans="1:19">
      <c r="A690" s="79"/>
      <c r="B690" s="79"/>
      <c r="C690" s="194"/>
      <c r="D690" s="194"/>
      <c r="E690" s="194"/>
      <c r="F690" s="194"/>
      <c r="G690" s="194"/>
      <c r="H690" s="194"/>
      <c r="I690" s="195"/>
      <c r="J690" s="79"/>
      <c r="K690" s="79"/>
      <c r="L690" s="92"/>
      <c r="M690" s="79"/>
      <c r="N690" s="92"/>
      <c r="O690" s="196"/>
      <c r="Q690" s="195"/>
      <c r="R690" s="195"/>
      <c r="S690" s="195"/>
    </row>
    <row r="691" spans="1:19">
      <c r="A691" s="79"/>
      <c r="B691" s="79"/>
      <c r="C691" s="194"/>
      <c r="D691" s="194"/>
      <c r="E691" s="194"/>
      <c r="F691" s="194"/>
      <c r="G691" s="194"/>
      <c r="H691" s="194"/>
      <c r="I691" s="195"/>
      <c r="J691" s="79"/>
      <c r="K691" s="79"/>
      <c r="L691" s="92"/>
      <c r="M691" s="79"/>
      <c r="N691" s="92"/>
      <c r="O691" s="196"/>
      <c r="Q691" s="195"/>
      <c r="R691" s="195"/>
      <c r="S691" s="195"/>
    </row>
    <row r="692" spans="1:19">
      <c r="A692" s="79"/>
      <c r="B692" s="79"/>
      <c r="C692" s="194"/>
      <c r="D692" s="194"/>
      <c r="E692" s="194"/>
      <c r="F692" s="194"/>
      <c r="G692" s="194"/>
      <c r="H692" s="194"/>
      <c r="I692" s="195"/>
      <c r="J692" s="79"/>
      <c r="K692" s="79"/>
      <c r="L692" s="92"/>
      <c r="M692" s="79"/>
      <c r="N692" s="92"/>
      <c r="O692" s="196"/>
      <c r="Q692" s="195"/>
      <c r="R692" s="195"/>
      <c r="S692" s="195"/>
    </row>
    <row r="693" spans="1:19">
      <c r="A693" s="79"/>
      <c r="B693" s="79"/>
      <c r="C693" s="194"/>
      <c r="D693" s="194"/>
      <c r="E693" s="194"/>
      <c r="F693" s="194"/>
      <c r="G693" s="194"/>
      <c r="H693" s="194"/>
      <c r="I693" s="195"/>
      <c r="J693" s="79"/>
      <c r="K693" s="79"/>
      <c r="L693" s="92"/>
      <c r="M693" s="79"/>
      <c r="N693" s="92"/>
      <c r="O693" s="196"/>
      <c r="Q693" s="195"/>
      <c r="R693" s="195"/>
      <c r="S693" s="195"/>
    </row>
    <row r="694" spans="1:19">
      <c r="A694" s="79"/>
      <c r="B694" s="79"/>
      <c r="C694" s="194"/>
      <c r="D694" s="194"/>
      <c r="E694" s="194"/>
      <c r="F694" s="194"/>
      <c r="G694" s="194"/>
      <c r="H694" s="194"/>
      <c r="I694" s="195"/>
      <c r="J694" s="79"/>
      <c r="K694" s="79"/>
      <c r="L694" s="92"/>
      <c r="M694" s="79"/>
      <c r="N694" s="92"/>
      <c r="O694" s="196"/>
      <c r="Q694" s="195"/>
      <c r="R694" s="195"/>
      <c r="S694" s="195"/>
    </row>
    <row r="695" spans="1:19">
      <c r="A695" s="79"/>
      <c r="B695" s="79"/>
      <c r="C695" s="194"/>
      <c r="D695" s="194"/>
      <c r="E695" s="194"/>
      <c r="F695" s="194"/>
      <c r="G695" s="194"/>
      <c r="H695" s="194"/>
      <c r="I695" s="195"/>
      <c r="J695" s="79"/>
      <c r="K695" s="79"/>
      <c r="L695" s="92"/>
      <c r="M695" s="79"/>
      <c r="N695" s="92"/>
      <c r="O695" s="196"/>
      <c r="Q695" s="195"/>
      <c r="R695" s="195"/>
      <c r="S695" s="195"/>
    </row>
    <row r="696" spans="1:19">
      <c r="A696" s="79"/>
      <c r="B696" s="79"/>
      <c r="C696" s="194"/>
      <c r="D696" s="194"/>
      <c r="E696" s="194"/>
      <c r="F696" s="194"/>
      <c r="G696" s="194"/>
      <c r="H696" s="194"/>
      <c r="I696" s="195"/>
      <c r="J696" s="79"/>
      <c r="K696" s="79"/>
      <c r="L696" s="92"/>
      <c r="M696" s="79"/>
      <c r="N696" s="92"/>
      <c r="O696" s="196"/>
      <c r="Q696" s="195"/>
      <c r="R696" s="195"/>
      <c r="S696" s="195"/>
    </row>
    <row r="697" spans="1:19">
      <c r="A697" s="79"/>
      <c r="B697" s="79"/>
      <c r="C697" s="194"/>
      <c r="D697" s="194"/>
      <c r="E697" s="194"/>
      <c r="F697" s="194"/>
      <c r="G697" s="194"/>
      <c r="H697" s="194"/>
      <c r="I697" s="195"/>
      <c r="J697" s="79"/>
      <c r="K697" s="79"/>
      <c r="L697" s="92"/>
      <c r="M697" s="79"/>
      <c r="N697" s="92"/>
      <c r="O697" s="196"/>
      <c r="Q697" s="195"/>
      <c r="R697" s="195"/>
      <c r="S697" s="195"/>
    </row>
    <row r="698" spans="1:19">
      <c r="A698" s="79"/>
      <c r="B698" s="79"/>
      <c r="C698" s="194"/>
      <c r="D698" s="194"/>
      <c r="E698" s="194"/>
      <c r="F698" s="194"/>
      <c r="G698" s="194"/>
      <c r="H698" s="194"/>
      <c r="I698" s="195"/>
      <c r="J698" s="79"/>
      <c r="K698" s="79"/>
      <c r="L698" s="92"/>
      <c r="M698" s="79"/>
      <c r="N698" s="92"/>
      <c r="O698" s="196"/>
      <c r="Q698" s="195"/>
      <c r="R698" s="195"/>
      <c r="S698" s="195"/>
    </row>
    <row r="699" spans="1:19">
      <c r="A699" s="79"/>
      <c r="B699" s="79"/>
      <c r="C699" s="194"/>
      <c r="D699" s="194"/>
      <c r="E699" s="194"/>
      <c r="F699" s="194"/>
      <c r="G699" s="194"/>
      <c r="H699" s="194"/>
      <c r="I699" s="195"/>
      <c r="J699" s="79"/>
      <c r="K699" s="79"/>
      <c r="L699" s="92"/>
      <c r="M699" s="79"/>
      <c r="N699" s="92"/>
      <c r="O699" s="196"/>
      <c r="Q699" s="195"/>
      <c r="R699" s="195"/>
      <c r="S699" s="195"/>
    </row>
    <row r="700" spans="1:19">
      <c r="A700" s="79"/>
      <c r="B700" s="79"/>
      <c r="C700" s="194"/>
      <c r="D700" s="194"/>
      <c r="E700" s="194"/>
      <c r="F700" s="194"/>
      <c r="G700" s="194"/>
      <c r="H700" s="194"/>
      <c r="I700" s="195"/>
      <c r="J700" s="79"/>
      <c r="K700" s="79"/>
      <c r="L700" s="92"/>
      <c r="M700" s="79"/>
      <c r="N700" s="92"/>
      <c r="O700" s="196"/>
      <c r="Q700" s="195"/>
      <c r="R700" s="195"/>
      <c r="S700" s="195"/>
    </row>
    <row r="701" spans="1:19">
      <c r="A701" s="79"/>
      <c r="B701" s="79"/>
      <c r="C701" s="194"/>
      <c r="D701" s="194"/>
      <c r="E701" s="194"/>
      <c r="F701" s="194"/>
      <c r="G701" s="194"/>
      <c r="H701" s="194"/>
      <c r="I701" s="195"/>
      <c r="J701" s="79"/>
      <c r="K701" s="79"/>
      <c r="L701" s="92"/>
      <c r="M701" s="79"/>
      <c r="N701" s="92"/>
      <c r="O701" s="196"/>
      <c r="Q701" s="195"/>
      <c r="R701" s="195"/>
      <c r="S701" s="195"/>
    </row>
    <row r="702" spans="1:19">
      <c r="A702" s="79"/>
      <c r="B702" s="79"/>
      <c r="C702" s="194"/>
      <c r="D702" s="194"/>
      <c r="E702" s="194"/>
      <c r="F702" s="194"/>
      <c r="G702" s="194"/>
      <c r="H702" s="194"/>
      <c r="I702" s="195"/>
      <c r="J702" s="79"/>
      <c r="K702" s="79"/>
      <c r="L702" s="92"/>
      <c r="M702" s="79"/>
      <c r="N702" s="92"/>
      <c r="O702" s="196"/>
      <c r="Q702" s="195"/>
      <c r="R702" s="195"/>
      <c r="S702" s="195"/>
    </row>
    <row r="703" spans="1:19">
      <c r="A703" s="79"/>
      <c r="B703" s="79"/>
      <c r="C703" s="194"/>
      <c r="D703" s="194"/>
      <c r="E703" s="194"/>
      <c r="F703" s="194"/>
      <c r="G703" s="194"/>
      <c r="H703" s="194"/>
      <c r="I703" s="195"/>
      <c r="J703" s="79"/>
      <c r="K703" s="79"/>
      <c r="L703" s="92"/>
      <c r="M703" s="79"/>
      <c r="N703" s="92"/>
      <c r="O703" s="196"/>
      <c r="Q703" s="195"/>
      <c r="R703" s="195"/>
      <c r="S703" s="195"/>
    </row>
    <row r="704" spans="1:19">
      <c r="A704" s="79"/>
      <c r="B704" s="79"/>
      <c r="C704" s="194"/>
      <c r="D704" s="194"/>
      <c r="E704" s="194"/>
      <c r="F704" s="194"/>
      <c r="G704" s="194"/>
      <c r="H704" s="194"/>
      <c r="I704" s="195"/>
      <c r="J704" s="79"/>
      <c r="K704" s="79"/>
      <c r="L704" s="92"/>
      <c r="M704" s="79"/>
      <c r="N704" s="92"/>
      <c r="O704" s="196"/>
      <c r="Q704" s="195"/>
      <c r="R704" s="195"/>
      <c r="S704" s="195"/>
    </row>
    <row r="705" spans="1:19">
      <c r="A705" s="79"/>
      <c r="B705" s="79"/>
      <c r="C705" s="194"/>
      <c r="D705" s="194"/>
      <c r="E705" s="194"/>
      <c r="F705" s="194"/>
      <c r="G705" s="194"/>
      <c r="H705" s="194"/>
      <c r="I705" s="195"/>
      <c r="J705" s="79"/>
      <c r="K705" s="79"/>
      <c r="L705" s="92"/>
      <c r="M705" s="79"/>
      <c r="N705" s="92"/>
      <c r="O705" s="196"/>
      <c r="Q705" s="195"/>
      <c r="R705" s="195"/>
      <c r="S705" s="195"/>
    </row>
    <row r="706" spans="1:19">
      <c r="A706" s="79"/>
      <c r="B706" s="79"/>
      <c r="C706" s="194"/>
      <c r="D706" s="194"/>
      <c r="E706" s="194"/>
      <c r="F706" s="194"/>
      <c r="G706" s="194"/>
      <c r="H706" s="194"/>
      <c r="I706" s="195"/>
      <c r="J706" s="79"/>
      <c r="K706" s="79"/>
      <c r="L706" s="92"/>
      <c r="M706" s="79"/>
      <c r="N706" s="92"/>
      <c r="O706" s="196"/>
      <c r="Q706" s="195"/>
      <c r="R706" s="195"/>
      <c r="S706" s="195"/>
    </row>
    <row r="707" spans="1:19">
      <c r="A707" s="79"/>
      <c r="B707" s="79"/>
      <c r="C707" s="194"/>
      <c r="D707" s="194"/>
      <c r="E707" s="194"/>
      <c r="F707" s="194"/>
      <c r="G707" s="194"/>
      <c r="H707" s="194"/>
      <c r="I707" s="195"/>
      <c r="J707" s="79"/>
      <c r="K707" s="79"/>
      <c r="L707" s="92"/>
      <c r="M707" s="79"/>
      <c r="N707" s="92"/>
      <c r="O707" s="196"/>
      <c r="Q707" s="195"/>
      <c r="R707" s="195"/>
      <c r="S707" s="195"/>
    </row>
    <row r="708" spans="1:19">
      <c r="A708" s="79"/>
      <c r="B708" s="79"/>
      <c r="C708" s="194"/>
      <c r="D708" s="194"/>
      <c r="E708" s="194"/>
      <c r="F708" s="194"/>
      <c r="G708" s="194"/>
      <c r="H708" s="194"/>
      <c r="I708" s="195"/>
      <c r="J708" s="79"/>
      <c r="K708" s="79"/>
      <c r="L708" s="92"/>
      <c r="M708" s="79"/>
      <c r="N708" s="92"/>
      <c r="O708" s="196"/>
      <c r="Q708" s="195"/>
      <c r="R708" s="195"/>
      <c r="S708" s="195"/>
    </row>
    <row r="709" spans="1:19">
      <c r="A709" s="79"/>
      <c r="B709" s="79"/>
      <c r="C709" s="194"/>
      <c r="D709" s="194"/>
      <c r="E709" s="194"/>
      <c r="F709" s="194"/>
      <c r="G709" s="194"/>
      <c r="H709" s="194"/>
      <c r="I709" s="195"/>
      <c r="J709" s="79"/>
      <c r="K709" s="79"/>
      <c r="L709" s="92"/>
      <c r="M709" s="79"/>
      <c r="N709" s="92"/>
      <c r="O709" s="196"/>
      <c r="Q709" s="195"/>
      <c r="R709" s="195"/>
      <c r="S709" s="195"/>
    </row>
    <row r="710" spans="1:19">
      <c r="A710" s="79"/>
      <c r="B710" s="79"/>
      <c r="C710" s="194"/>
      <c r="D710" s="194"/>
      <c r="E710" s="194"/>
      <c r="F710" s="194"/>
      <c r="G710" s="194"/>
      <c r="H710" s="194"/>
      <c r="I710" s="195"/>
      <c r="J710" s="79"/>
      <c r="K710" s="79"/>
      <c r="L710" s="92"/>
      <c r="M710" s="79"/>
      <c r="N710" s="92"/>
      <c r="O710" s="196"/>
      <c r="Q710" s="195"/>
      <c r="R710" s="195"/>
      <c r="S710" s="195"/>
    </row>
    <row r="711" spans="1:19">
      <c r="A711" s="79"/>
      <c r="B711" s="79"/>
      <c r="C711" s="194"/>
      <c r="D711" s="194"/>
      <c r="E711" s="194"/>
      <c r="F711" s="194"/>
      <c r="G711" s="194"/>
      <c r="H711" s="194"/>
      <c r="I711" s="195"/>
      <c r="J711" s="79"/>
      <c r="K711" s="79"/>
      <c r="L711" s="92"/>
      <c r="M711" s="79"/>
      <c r="N711" s="92"/>
      <c r="O711" s="196"/>
      <c r="Q711" s="195"/>
      <c r="R711" s="195"/>
      <c r="S711" s="195"/>
    </row>
    <row r="712" spans="1:19">
      <c r="A712" s="79"/>
      <c r="B712" s="79"/>
      <c r="C712" s="194"/>
      <c r="D712" s="194"/>
      <c r="E712" s="194"/>
      <c r="F712" s="194"/>
      <c r="G712" s="194"/>
      <c r="H712" s="194"/>
      <c r="I712" s="195"/>
      <c r="J712" s="79"/>
      <c r="K712" s="79"/>
      <c r="L712" s="92"/>
      <c r="M712" s="79"/>
      <c r="N712" s="92"/>
      <c r="O712" s="196"/>
      <c r="Q712" s="195"/>
      <c r="R712" s="195"/>
      <c r="S712" s="195"/>
    </row>
    <row r="713" spans="1:19">
      <c r="A713" s="79"/>
      <c r="B713" s="79"/>
      <c r="C713" s="194"/>
      <c r="D713" s="194"/>
      <c r="E713" s="194"/>
      <c r="F713" s="194"/>
      <c r="G713" s="194"/>
      <c r="H713" s="194"/>
      <c r="I713" s="195"/>
      <c r="J713" s="79"/>
      <c r="K713" s="79"/>
      <c r="L713" s="92"/>
      <c r="M713" s="79"/>
      <c r="N713" s="92"/>
      <c r="O713" s="196"/>
      <c r="Q713" s="195"/>
      <c r="R713" s="195"/>
      <c r="S713" s="195"/>
    </row>
    <row r="714" spans="1:19">
      <c r="A714" s="79"/>
      <c r="B714" s="79"/>
      <c r="C714" s="194"/>
      <c r="D714" s="194"/>
      <c r="E714" s="194"/>
      <c r="F714" s="194"/>
      <c r="G714" s="194"/>
      <c r="H714" s="194"/>
      <c r="I714" s="195"/>
      <c r="J714" s="79"/>
      <c r="K714" s="79"/>
      <c r="L714" s="92"/>
      <c r="M714" s="79"/>
      <c r="N714" s="92"/>
      <c r="O714" s="196"/>
      <c r="Q714" s="195"/>
      <c r="R714" s="195"/>
      <c r="S714" s="195"/>
    </row>
    <row r="715" spans="1:19">
      <c r="A715" s="79"/>
      <c r="B715" s="79"/>
      <c r="C715" s="194"/>
      <c r="D715" s="194"/>
      <c r="E715" s="194"/>
      <c r="F715" s="194"/>
      <c r="G715" s="194"/>
      <c r="H715" s="194"/>
      <c r="I715" s="195"/>
      <c r="J715" s="79"/>
      <c r="K715" s="79"/>
      <c r="L715" s="92"/>
      <c r="M715" s="79"/>
      <c r="N715" s="92"/>
      <c r="O715" s="196"/>
      <c r="Q715" s="195"/>
      <c r="R715" s="195"/>
      <c r="S715" s="195"/>
    </row>
    <row r="716" spans="1:19">
      <c r="A716" s="79"/>
      <c r="B716" s="79"/>
      <c r="C716" s="194"/>
      <c r="D716" s="194"/>
      <c r="E716" s="194"/>
      <c r="F716" s="194"/>
      <c r="G716" s="194"/>
      <c r="H716" s="194"/>
      <c r="I716" s="195"/>
      <c r="J716" s="79"/>
      <c r="K716" s="79"/>
      <c r="L716" s="92"/>
      <c r="M716" s="79"/>
      <c r="N716" s="92"/>
      <c r="O716" s="196"/>
      <c r="Q716" s="195"/>
      <c r="R716" s="195"/>
      <c r="S716" s="195"/>
    </row>
    <row r="717" spans="1:19">
      <c r="A717" s="79"/>
      <c r="B717" s="79"/>
      <c r="C717" s="194"/>
      <c r="D717" s="194"/>
      <c r="E717" s="194"/>
      <c r="F717" s="194"/>
      <c r="G717" s="194"/>
      <c r="H717" s="194"/>
      <c r="I717" s="195"/>
      <c r="J717" s="79"/>
      <c r="K717" s="79"/>
      <c r="L717" s="92"/>
      <c r="M717" s="79"/>
      <c r="N717" s="92"/>
      <c r="O717" s="196"/>
      <c r="Q717" s="195"/>
      <c r="R717" s="195"/>
      <c r="S717" s="195"/>
    </row>
    <row r="718" spans="1:19">
      <c r="A718" s="79"/>
      <c r="B718" s="79"/>
      <c r="C718" s="194"/>
      <c r="D718" s="194"/>
      <c r="E718" s="194"/>
      <c r="F718" s="194"/>
      <c r="G718" s="194"/>
      <c r="H718" s="194"/>
      <c r="I718" s="195"/>
      <c r="J718" s="79"/>
      <c r="K718" s="79"/>
      <c r="L718" s="92"/>
      <c r="M718" s="79"/>
      <c r="N718" s="92"/>
      <c r="O718" s="196"/>
      <c r="Q718" s="195"/>
      <c r="R718" s="195"/>
      <c r="S718" s="195"/>
    </row>
    <row r="719" spans="1:19">
      <c r="A719" s="79"/>
      <c r="B719" s="79"/>
      <c r="C719" s="194"/>
      <c r="D719" s="194"/>
      <c r="E719" s="194"/>
      <c r="F719" s="194"/>
      <c r="G719" s="194"/>
      <c r="H719" s="194"/>
      <c r="I719" s="195"/>
      <c r="J719" s="79"/>
      <c r="K719" s="79"/>
      <c r="L719" s="92"/>
      <c r="M719" s="79"/>
      <c r="N719" s="92"/>
      <c r="O719" s="196"/>
      <c r="Q719" s="195"/>
      <c r="R719" s="195"/>
      <c r="S719" s="195"/>
    </row>
    <row r="720" spans="1:19">
      <c r="A720" s="79"/>
      <c r="B720" s="79"/>
      <c r="C720" s="194"/>
      <c r="D720" s="194"/>
      <c r="E720" s="194"/>
      <c r="F720" s="194"/>
      <c r="G720" s="194"/>
      <c r="H720" s="194"/>
      <c r="I720" s="195"/>
      <c r="J720" s="79"/>
      <c r="K720" s="79"/>
      <c r="L720" s="92"/>
      <c r="M720" s="79"/>
      <c r="N720" s="92"/>
      <c r="O720" s="196"/>
      <c r="Q720" s="195"/>
      <c r="R720" s="195"/>
      <c r="S720" s="195"/>
    </row>
    <row r="721" spans="1:19">
      <c r="A721" s="79"/>
      <c r="B721" s="79"/>
      <c r="C721" s="194"/>
      <c r="D721" s="194"/>
      <c r="E721" s="194"/>
      <c r="F721" s="194"/>
      <c r="G721" s="194"/>
      <c r="H721" s="194"/>
      <c r="I721" s="195"/>
      <c r="J721" s="79"/>
      <c r="K721" s="79"/>
      <c r="L721" s="92"/>
      <c r="M721" s="79"/>
      <c r="N721" s="92"/>
      <c r="O721" s="196"/>
      <c r="Q721" s="195"/>
      <c r="R721" s="195"/>
      <c r="S721" s="195"/>
    </row>
    <row r="722" spans="1:19">
      <c r="A722" s="79"/>
      <c r="B722" s="79"/>
      <c r="C722" s="194"/>
      <c r="D722" s="194"/>
      <c r="E722" s="194"/>
      <c r="F722" s="194"/>
      <c r="G722" s="194"/>
      <c r="H722" s="194"/>
      <c r="I722" s="195"/>
      <c r="J722" s="79"/>
      <c r="K722" s="79"/>
      <c r="L722" s="92"/>
      <c r="M722" s="79"/>
      <c r="N722" s="92"/>
      <c r="O722" s="196"/>
      <c r="Q722" s="195"/>
      <c r="R722" s="195"/>
      <c r="S722" s="195"/>
    </row>
    <row r="723" spans="1:19">
      <c r="A723" s="79"/>
      <c r="B723" s="79"/>
      <c r="C723" s="194"/>
      <c r="D723" s="194"/>
      <c r="E723" s="194"/>
      <c r="F723" s="194"/>
      <c r="G723" s="194"/>
      <c r="H723" s="194"/>
      <c r="I723" s="195"/>
      <c r="J723" s="79"/>
      <c r="K723" s="79"/>
      <c r="L723" s="92"/>
      <c r="M723" s="79"/>
      <c r="N723" s="92"/>
      <c r="O723" s="196"/>
      <c r="Q723" s="195"/>
      <c r="R723" s="195"/>
      <c r="S723" s="195"/>
    </row>
    <row r="724" spans="1:19">
      <c r="A724" s="79"/>
      <c r="B724" s="79"/>
      <c r="C724" s="194"/>
      <c r="D724" s="194"/>
      <c r="E724" s="194"/>
      <c r="F724" s="194"/>
      <c r="G724" s="194"/>
      <c r="H724" s="194"/>
      <c r="I724" s="195"/>
      <c r="J724" s="79"/>
      <c r="K724" s="79"/>
      <c r="L724" s="92"/>
      <c r="M724" s="79"/>
      <c r="N724" s="92"/>
      <c r="O724" s="196"/>
      <c r="Q724" s="195"/>
      <c r="R724" s="195"/>
      <c r="S724" s="195"/>
    </row>
  </sheetData>
  <mergeCells count="6">
    <mergeCell ref="Q3:Q4"/>
    <mergeCell ref="D3:I3"/>
    <mergeCell ref="K3:P3"/>
    <mergeCell ref="A3:A4"/>
    <mergeCell ref="B3:B4"/>
    <mergeCell ref="C3:C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workbookViewId="0">
      <pane xSplit="1" topLeftCell="B1" activePane="topRight" state="frozen"/>
      <selection pane="topRight"/>
    </sheetView>
  </sheetViews>
  <sheetFormatPr defaultRowHeight="12"/>
  <cols>
    <col min="1" max="1" width="14.5703125" style="28" customWidth="1"/>
    <col min="2" max="3" width="11.42578125" style="28" customWidth="1"/>
    <col min="4" max="4" width="12" style="28" customWidth="1"/>
    <col min="5" max="7" width="9.140625" style="28"/>
    <col min="8" max="8" width="10" style="28" customWidth="1"/>
    <col min="9" max="9" width="7.28515625" style="28" customWidth="1"/>
    <col min="10" max="10" width="9" style="28" customWidth="1"/>
    <col min="11" max="11" width="7.42578125" style="28" customWidth="1"/>
    <col min="12" max="12" width="9.140625" style="28"/>
    <col min="13" max="13" width="9.7109375" style="28" customWidth="1"/>
    <col min="14" max="14" width="7.140625" style="28" customWidth="1"/>
    <col min="15" max="15" width="4.85546875" style="28" customWidth="1"/>
    <col min="16" max="16" width="9.140625" style="28"/>
    <col min="17" max="17" width="6.28515625" style="28" customWidth="1"/>
    <col min="18" max="18" width="9.140625" style="28"/>
    <col min="19" max="19" width="6.42578125" style="28" customWidth="1"/>
    <col min="20" max="20" width="9.140625" style="28"/>
    <col min="21" max="21" width="5.28515625" style="28" customWidth="1"/>
    <col min="22" max="16384" width="9.140625" style="28"/>
  </cols>
  <sheetData>
    <row r="1" spans="1:22" ht="18" customHeight="1">
      <c r="A1" s="358" t="s">
        <v>1260</v>
      </c>
      <c r="B1" s="168"/>
      <c r="C1" s="168"/>
      <c r="D1" s="168"/>
      <c r="E1" s="168"/>
      <c r="F1" s="168"/>
      <c r="G1" s="168"/>
      <c r="H1" s="168"/>
      <c r="I1" s="168"/>
      <c r="J1" s="168"/>
      <c r="K1" s="168"/>
      <c r="L1" s="168"/>
      <c r="M1" s="168"/>
      <c r="N1" s="168"/>
      <c r="O1" s="168"/>
      <c r="P1" s="168"/>
      <c r="Q1" s="168"/>
      <c r="R1" s="168"/>
      <c r="S1" s="168"/>
      <c r="T1" s="168"/>
      <c r="U1" s="168"/>
    </row>
    <row r="2" spans="1:22" ht="18" customHeight="1">
      <c r="A2" s="363" t="s">
        <v>1271</v>
      </c>
      <c r="B2" s="168"/>
      <c r="C2" s="168"/>
      <c r="D2" s="168"/>
      <c r="E2" s="168"/>
      <c r="F2" s="168"/>
      <c r="G2" s="168"/>
      <c r="H2" s="168"/>
      <c r="I2" s="168"/>
      <c r="J2" s="168"/>
      <c r="K2" s="168"/>
      <c r="L2" s="168"/>
      <c r="M2" s="168"/>
      <c r="N2" s="168"/>
      <c r="O2" s="168"/>
      <c r="P2" s="168"/>
      <c r="Q2" s="168"/>
      <c r="R2" s="168"/>
      <c r="S2" s="168"/>
      <c r="T2" s="168"/>
      <c r="U2" s="168"/>
    </row>
    <row r="3" spans="1:22" s="334" customFormat="1">
      <c r="A3" s="215"/>
      <c r="B3" s="469" t="s">
        <v>902</v>
      </c>
      <c r="C3" s="469"/>
      <c r="D3" s="469"/>
      <c r="E3" s="215"/>
      <c r="F3" s="215"/>
      <c r="G3" s="332"/>
      <c r="H3" s="451" t="s">
        <v>900</v>
      </c>
      <c r="I3" s="451"/>
      <c r="J3" s="451"/>
      <c r="K3" s="451"/>
      <c r="L3" s="451"/>
      <c r="M3" s="451"/>
      <c r="N3" s="451"/>
      <c r="O3" s="333"/>
      <c r="P3" s="451" t="s">
        <v>884</v>
      </c>
      <c r="Q3" s="451"/>
      <c r="R3" s="451"/>
      <c r="S3" s="451"/>
      <c r="T3" s="451"/>
      <c r="U3" s="451"/>
      <c r="V3" s="451"/>
    </row>
    <row r="4" spans="1:22" s="334" customFormat="1" ht="15" customHeight="1">
      <c r="A4" s="190" t="s">
        <v>883</v>
      </c>
      <c r="B4" s="346" t="s">
        <v>82</v>
      </c>
      <c r="C4" s="346" t="s">
        <v>81</v>
      </c>
      <c r="D4" s="346" t="s">
        <v>885</v>
      </c>
      <c r="E4" s="346" t="s">
        <v>946</v>
      </c>
      <c r="F4" s="346" t="s">
        <v>899</v>
      </c>
      <c r="G4" s="346" t="s">
        <v>973</v>
      </c>
      <c r="H4" s="212" t="s">
        <v>974</v>
      </c>
      <c r="I4" s="212" t="s">
        <v>901</v>
      </c>
      <c r="J4" s="212" t="s">
        <v>975</v>
      </c>
      <c r="K4" s="212" t="s">
        <v>901</v>
      </c>
      <c r="L4" s="212" t="s">
        <v>903</v>
      </c>
      <c r="M4" s="212" t="s">
        <v>976</v>
      </c>
      <c r="N4" s="212" t="s">
        <v>901</v>
      </c>
      <c r="O4" s="190"/>
      <c r="P4" s="212" t="s">
        <v>976</v>
      </c>
      <c r="Q4" s="212" t="s">
        <v>901</v>
      </c>
      <c r="R4" s="212" t="s">
        <v>974</v>
      </c>
      <c r="S4" s="212" t="s">
        <v>901</v>
      </c>
      <c r="T4" s="212" t="s">
        <v>975</v>
      </c>
      <c r="U4" s="212" t="s">
        <v>901</v>
      </c>
      <c r="V4" s="212" t="s">
        <v>904</v>
      </c>
    </row>
    <row r="5" spans="1:22">
      <c r="A5" s="28" t="s">
        <v>887</v>
      </c>
      <c r="B5" s="335">
        <v>325</v>
      </c>
      <c r="C5" s="336">
        <v>0.44500000000000001</v>
      </c>
      <c r="D5" s="335">
        <v>730.33707865168537</v>
      </c>
      <c r="E5" s="335">
        <v>12</v>
      </c>
      <c r="F5" s="335">
        <v>12</v>
      </c>
      <c r="G5" s="335">
        <v>832.5</v>
      </c>
      <c r="H5" s="337">
        <v>4.8600000000000003</v>
      </c>
      <c r="I5" s="337">
        <v>0.15</v>
      </c>
      <c r="J5" s="337">
        <v>0.31990000000000002</v>
      </c>
      <c r="K5" s="337">
        <v>0.01</v>
      </c>
      <c r="L5" s="336">
        <v>0.34398000000000001</v>
      </c>
      <c r="M5" s="338">
        <v>0.1109</v>
      </c>
      <c r="N5" s="338">
        <v>3.5000000000000001E-3</v>
      </c>
      <c r="O5" s="338"/>
      <c r="P5" s="335">
        <v>1794</v>
      </c>
      <c r="Q5" s="335">
        <v>56</v>
      </c>
      <c r="R5" s="335">
        <v>1790</v>
      </c>
      <c r="S5" s="335">
        <v>26</v>
      </c>
      <c r="T5" s="335">
        <v>1788</v>
      </c>
      <c r="U5" s="335">
        <v>49</v>
      </c>
      <c r="V5" s="339">
        <v>99.838738396505974</v>
      </c>
    </row>
    <row r="6" spans="1:22">
      <c r="A6" s="28" t="s">
        <v>897</v>
      </c>
      <c r="B6" s="335">
        <v>285</v>
      </c>
      <c r="C6" s="336">
        <v>0.26300000000000001</v>
      </c>
      <c r="D6" s="335">
        <v>1083.6501901140684</v>
      </c>
      <c r="E6" s="335">
        <v>3.5</v>
      </c>
      <c r="F6" s="335">
        <v>6.4</v>
      </c>
      <c r="G6" s="335">
        <v>2228.5714285714284</v>
      </c>
      <c r="H6" s="337">
        <v>4.78</v>
      </c>
      <c r="I6" s="337">
        <v>0.19</v>
      </c>
      <c r="J6" s="337">
        <v>0.31280000000000002</v>
      </c>
      <c r="K6" s="337">
        <v>1.0999999999999999E-2</v>
      </c>
      <c r="L6" s="336">
        <v>0.52880000000000005</v>
      </c>
      <c r="M6" s="338">
        <v>0.1103</v>
      </c>
      <c r="N6" s="338">
        <v>4.1000000000000003E-3</v>
      </c>
      <c r="O6" s="338"/>
      <c r="P6" s="335">
        <v>1792</v>
      </c>
      <c r="Q6" s="335">
        <v>69</v>
      </c>
      <c r="R6" s="335">
        <v>1768</v>
      </c>
      <c r="S6" s="335">
        <v>35</v>
      </c>
      <c r="T6" s="335">
        <v>1751</v>
      </c>
      <c r="U6" s="335">
        <v>55</v>
      </c>
      <c r="V6" s="339">
        <v>98.738786916644713</v>
      </c>
    </row>
    <row r="7" spans="1:22">
      <c r="A7" s="28" t="s">
        <v>892</v>
      </c>
      <c r="B7" s="335">
        <v>207.6</v>
      </c>
      <c r="C7" s="336">
        <v>0.185</v>
      </c>
      <c r="D7" s="335">
        <v>1122.1621621621621</v>
      </c>
      <c r="E7" s="335">
        <v>8</v>
      </c>
      <c r="F7" s="335">
        <v>10</v>
      </c>
      <c r="G7" s="335">
        <v>1015</v>
      </c>
      <c r="H7" s="337">
        <v>4.6900000000000004</v>
      </c>
      <c r="I7" s="337">
        <v>0.21</v>
      </c>
      <c r="J7" s="337">
        <v>0.31509999999999999</v>
      </c>
      <c r="K7" s="337">
        <v>1.0999999999999999E-2</v>
      </c>
      <c r="L7" s="336">
        <v>0.31084000000000001</v>
      </c>
      <c r="M7" s="338">
        <v>0.1072</v>
      </c>
      <c r="N7" s="338">
        <v>3.5000000000000001E-3</v>
      </c>
      <c r="O7" s="338"/>
      <c r="P7" s="335">
        <v>1727</v>
      </c>
      <c r="Q7" s="335">
        <v>61</v>
      </c>
      <c r="R7" s="335">
        <v>1757</v>
      </c>
      <c r="S7" s="335">
        <v>38</v>
      </c>
      <c r="T7" s="335">
        <v>1764</v>
      </c>
      <c r="U7" s="335">
        <v>55</v>
      </c>
      <c r="V7" s="339">
        <v>104.71417328067399</v>
      </c>
    </row>
    <row r="8" spans="1:22">
      <c r="A8" s="28" t="s">
        <v>890</v>
      </c>
      <c r="B8" s="335">
        <v>72.3</v>
      </c>
      <c r="C8" s="336">
        <v>0.97199999999999998</v>
      </c>
      <c r="D8" s="335">
        <v>74.382716049382708</v>
      </c>
      <c r="E8" s="335">
        <v>1.8</v>
      </c>
      <c r="F8" s="335">
        <v>7.2</v>
      </c>
      <c r="G8" s="335">
        <v>4355.5555555555557</v>
      </c>
      <c r="H8" s="337">
        <v>4.68</v>
      </c>
      <c r="I8" s="337">
        <v>0.18</v>
      </c>
      <c r="J8" s="337">
        <v>0.31680000000000003</v>
      </c>
      <c r="K8" s="337">
        <v>1.0999999999999999E-2</v>
      </c>
      <c r="L8" s="336">
        <v>0.49354999999999999</v>
      </c>
      <c r="M8" s="338">
        <v>0.1071</v>
      </c>
      <c r="N8" s="338">
        <v>3.5000000000000001E-3</v>
      </c>
      <c r="O8" s="338"/>
      <c r="P8" s="335">
        <v>1722</v>
      </c>
      <c r="Q8" s="335">
        <v>62</v>
      </c>
      <c r="R8" s="335">
        <v>1760</v>
      </c>
      <c r="S8" s="335">
        <v>35</v>
      </c>
      <c r="T8" s="335">
        <v>1771</v>
      </c>
      <c r="U8" s="335">
        <v>62</v>
      </c>
      <c r="V8" s="339">
        <v>105.12382195011931</v>
      </c>
    </row>
    <row r="9" spans="1:22">
      <c r="A9" s="28" t="s">
        <v>898</v>
      </c>
      <c r="B9" s="335">
        <v>57</v>
      </c>
      <c r="C9" s="336">
        <v>1.04</v>
      </c>
      <c r="D9" s="335">
        <v>54.807692307692307</v>
      </c>
      <c r="E9" s="335">
        <v>9.5</v>
      </c>
      <c r="F9" s="335">
        <v>6.9</v>
      </c>
      <c r="G9" s="335">
        <v>815.78947368421052</v>
      </c>
      <c r="H9" s="337">
        <v>4.7</v>
      </c>
      <c r="I9" s="337">
        <v>0.19</v>
      </c>
      <c r="J9" s="337">
        <v>0.31280000000000002</v>
      </c>
      <c r="K9" s="337">
        <v>1.0999999999999999E-2</v>
      </c>
      <c r="L9" s="336">
        <v>0.4874</v>
      </c>
      <c r="M9" s="338">
        <v>0.10979999999999999</v>
      </c>
      <c r="N9" s="338">
        <v>4.0000000000000001E-3</v>
      </c>
      <c r="O9" s="338"/>
      <c r="P9" s="335">
        <v>1773</v>
      </c>
      <c r="Q9" s="335">
        <v>65</v>
      </c>
      <c r="R9" s="335">
        <v>1754</v>
      </c>
      <c r="S9" s="335">
        <v>34</v>
      </c>
      <c r="T9" s="335">
        <v>1751</v>
      </c>
      <c r="U9" s="335">
        <v>53</v>
      </c>
      <c r="V9" s="339">
        <v>99.311686852386899</v>
      </c>
    </row>
    <row r="10" spans="1:22">
      <c r="A10" s="28" t="s">
        <v>891</v>
      </c>
      <c r="B10" s="335">
        <v>59.1</v>
      </c>
      <c r="C10" s="336">
        <v>1.02</v>
      </c>
      <c r="D10" s="335">
        <v>57.941176470588239</v>
      </c>
      <c r="E10" s="335">
        <v>11</v>
      </c>
      <c r="F10" s="335">
        <v>11</v>
      </c>
      <c r="G10" s="335">
        <v>694.5454545454545</v>
      </c>
      <c r="H10" s="337">
        <v>4.6399999999999997</v>
      </c>
      <c r="I10" s="337">
        <v>0.17</v>
      </c>
      <c r="J10" s="337">
        <v>0.316</v>
      </c>
      <c r="K10" s="337">
        <v>1.2E-2</v>
      </c>
      <c r="L10" s="336">
        <v>0.4284</v>
      </c>
      <c r="M10" s="338">
        <v>0.107</v>
      </c>
      <c r="N10" s="338">
        <v>3.8E-3</v>
      </c>
      <c r="O10" s="338"/>
      <c r="P10" s="335">
        <v>1719</v>
      </c>
      <c r="Q10" s="335">
        <v>66</v>
      </c>
      <c r="R10" s="335">
        <v>1748</v>
      </c>
      <c r="S10" s="335">
        <v>31</v>
      </c>
      <c r="T10" s="335">
        <v>1768</v>
      </c>
      <c r="U10" s="335">
        <v>57</v>
      </c>
      <c r="V10" s="339">
        <v>104.60485304344604</v>
      </c>
    </row>
    <row r="11" spans="1:22">
      <c r="A11" s="28" t="s">
        <v>893</v>
      </c>
      <c r="B11" s="335">
        <v>58.4</v>
      </c>
      <c r="C11" s="336">
        <v>0.628</v>
      </c>
      <c r="D11" s="335">
        <v>92.99363057324841</v>
      </c>
      <c r="E11" s="335">
        <v>23.6</v>
      </c>
      <c r="F11" s="335">
        <v>9.5</v>
      </c>
      <c r="G11" s="335">
        <v>327.96610169491521</v>
      </c>
      <c r="H11" s="337">
        <v>4.59</v>
      </c>
      <c r="I11" s="337">
        <v>0.17</v>
      </c>
      <c r="J11" s="337">
        <v>0.31469999999999998</v>
      </c>
      <c r="K11" s="337">
        <v>0.01</v>
      </c>
      <c r="L11" s="336">
        <v>0.42093000000000003</v>
      </c>
      <c r="M11" s="338">
        <v>0.10440000000000001</v>
      </c>
      <c r="N11" s="338">
        <v>3.8999999999999998E-3</v>
      </c>
      <c r="O11" s="338"/>
      <c r="P11" s="335">
        <v>1668</v>
      </c>
      <c r="Q11" s="335">
        <v>70</v>
      </c>
      <c r="R11" s="335">
        <v>1735</v>
      </c>
      <c r="S11" s="335">
        <v>32</v>
      </c>
      <c r="T11" s="335">
        <v>1762</v>
      </c>
      <c r="U11" s="335">
        <v>50</v>
      </c>
      <c r="V11" s="339">
        <v>110.07691167452633</v>
      </c>
    </row>
    <row r="12" spans="1:22">
      <c r="A12" s="28" t="s">
        <v>895</v>
      </c>
      <c r="B12" s="335">
        <v>57.1</v>
      </c>
      <c r="C12" s="336">
        <v>0.441</v>
      </c>
      <c r="D12" s="335">
        <v>129.47845804988663</v>
      </c>
      <c r="E12" s="335">
        <v>11.6</v>
      </c>
      <c r="F12" s="335">
        <v>6.8</v>
      </c>
      <c r="G12" s="335">
        <v>594.82758620689663</v>
      </c>
      <c r="H12" s="337">
        <v>4.74</v>
      </c>
      <c r="I12" s="337">
        <v>0.18</v>
      </c>
      <c r="J12" s="337">
        <v>0.31409999999999999</v>
      </c>
      <c r="K12" s="337">
        <v>1.0999999999999999E-2</v>
      </c>
      <c r="L12" s="336">
        <v>0.63549999999999995</v>
      </c>
      <c r="M12" s="338">
        <v>0.1074</v>
      </c>
      <c r="N12" s="338">
        <v>3.0999999999999999E-3</v>
      </c>
      <c r="O12" s="338"/>
      <c r="P12" s="335">
        <v>1741</v>
      </c>
      <c r="Q12" s="335">
        <v>58</v>
      </c>
      <c r="R12" s="335">
        <v>1762</v>
      </c>
      <c r="S12" s="335">
        <v>33</v>
      </c>
      <c r="T12" s="335">
        <v>1764</v>
      </c>
      <c r="U12" s="335">
        <v>59</v>
      </c>
      <c r="V12" s="339">
        <v>104.06249899220518</v>
      </c>
    </row>
    <row r="13" spans="1:22">
      <c r="A13" s="28" t="s">
        <v>894</v>
      </c>
      <c r="B13" s="335">
        <v>56.6</v>
      </c>
      <c r="C13" s="336">
        <v>0.45200000000000001</v>
      </c>
      <c r="D13" s="335">
        <v>125.22123893805309</v>
      </c>
      <c r="E13" s="335">
        <v>0.7</v>
      </c>
      <c r="F13" s="335">
        <v>7.7</v>
      </c>
      <c r="G13" s="335">
        <v>12342.857142857143</v>
      </c>
      <c r="H13" s="337">
        <v>4.62</v>
      </c>
      <c r="I13" s="337">
        <v>0.17</v>
      </c>
      <c r="J13" s="337">
        <v>0.31469999999999998</v>
      </c>
      <c r="K13" s="337">
        <v>0.01</v>
      </c>
      <c r="L13" s="336">
        <v>0.59052000000000004</v>
      </c>
      <c r="M13" s="338">
        <v>0.1047</v>
      </c>
      <c r="N13" s="338">
        <v>3.0000000000000001E-3</v>
      </c>
      <c r="O13" s="338"/>
      <c r="P13" s="335">
        <v>1685</v>
      </c>
      <c r="Q13" s="335">
        <v>57</v>
      </c>
      <c r="R13" s="335">
        <v>1743</v>
      </c>
      <c r="S13" s="335">
        <v>33</v>
      </c>
      <c r="T13" s="335">
        <v>1761</v>
      </c>
      <c r="U13" s="335">
        <v>52</v>
      </c>
      <c r="V13" s="339">
        <v>108.52623136548667</v>
      </c>
    </row>
    <row r="14" spans="1:22">
      <c r="A14" s="28" t="s">
        <v>896</v>
      </c>
      <c r="B14" s="335">
        <v>56.7</v>
      </c>
      <c r="C14" s="336">
        <v>0.47299999999999998</v>
      </c>
      <c r="D14" s="335">
        <v>119.87315010570826</v>
      </c>
      <c r="E14" s="335">
        <v>2.9</v>
      </c>
      <c r="F14" s="335">
        <v>7.3</v>
      </c>
      <c r="G14" s="335">
        <v>2620.6896551724139</v>
      </c>
      <c r="H14" s="337">
        <v>4.75</v>
      </c>
      <c r="I14" s="337">
        <v>0.28000000000000003</v>
      </c>
      <c r="J14" s="337">
        <v>0.313</v>
      </c>
      <c r="K14" s="337">
        <v>1.2999999999999999E-2</v>
      </c>
      <c r="L14" s="336">
        <v>0.43258000000000002</v>
      </c>
      <c r="M14" s="338">
        <v>0.10879999999999999</v>
      </c>
      <c r="N14" s="338">
        <v>4.1999999999999997E-3</v>
      </c>
      <c r="O14" s="338"/>
      <c r="P14" s="335">
        <v>1759</v>
      </c>
      <c r="Q14" s="335">
        <v>68</v>
      </c>
      <c r="R14" s="335">
        <v>1765</v>
      </c>
      <c r="S14" s="335">
        <v>42</v>
      </c>
      <c r="T14" s="335">
        <v>1753</v>
      </c>
      <c r="U14" s="335">
        <v>60</v>
      </c>
      <c r="V14" s="339">
        <v>97.940372700746266</v>
      </c>
    </row>
    <row r="15" spans="1:22">
      <c r="A15" s="28" t="s">
        <v>888</v>
      </c>
      <c r="B15" s="335">
        <v>52.1</v>
      </c>
      <c r="C15" s="336">
        <v>0.39300000000000002</v>
      </c>
      <c r="D15" s="335">
        <v>132.56997455470739</v>
      </c>
      <c r="E15" s="335">
        <v>13.1</v>
      </c>
      <c r="F15" s="335">
        <v>8.1999999999999993</v>
      </c>
      <c r="G15" s="335">
        <v>612.97709923664127</v>
      </c>
      <c r="H15" s="337">
        <v>4.82</v>
      </c>
      <c r="I15" s="337">
        <v>0.18</v>
      </c>
      <c r="J15" s="337">
        <v>0.31830000000000003</v>
      </c>
      <c r="K15" s="337">
        <v>0.01</v>
      </c>
      <c r="L15" s="336">
        <v>0.44217000000000001</v>
      </c>
      <c r="M15" s="338">
        <v>0.1113</v>
      </c>
      <c r="N15" s="338">
        <v>3.8999999999999998E-3</v>
      </c>
      <c r="O15" s="338"/>
      <c r="P15" s="335">
        <v>1789</v>
      </c>
      <c r="Q15" s="335">
        <v>63</v>
      </c>
      <c r="R15" s="335">
        <v>1777</v>
      </c>
      <c r="S15" s="335">
        <v>31</v>
      </c>
      <c r="T15" s="335">
        <v>1779</v>
      </c>
      <c r="U15" s="335">
        <v>49</v>
      </c>
      <c r="V15" s="339">
        <v>100.07866201228832</v>
      </c>
    </row>
    <row r="16" spans="1:22">
      <c r="A16" s="28" t="s">
        <v>889</v>
      </c>
      <c r="B16" s="335">
        <v>66.599999999999994</v>
      </c>
      <c r="C16" s="336">
        <v>1.1599999999999999</v>
      </c>
      <c r="D16" s="335">
        <v>57.413793103448278</v>
      </c>
      <c r="E16" s="335">
        <v>14.2</v>
      </c>
      <c r="F16" s="335">
        <v>9.1999999999999993</v>
      </c>
      <c r="G16" s="335">
        <v>578.87323943661977</v>
      </c>
      <c r="H16" s="337">
        <v>4.8</v>
      </c>
      <c r="I16" s="337">
        <v>0.19</v>
      </c>
      <c r="J16" s="337">
        <v>0.31740000000000002</v>
      </c>
      <c r="K16" s="337">
        <v>1.2E-2</v>
      </c>
      <c r="L16" s="336">
        <v>0.53197000000000005</v>
      </c>
      <c r="M16" s="338">
        <v>0.11119999999999999</v>
      </c>
      <c r="N16" s="338">
        <v>3.7000000000000002E-3</v>
      </c>
      <c r="O16" s="338"/>
      <c r="P16" s="335">
        <v>1788</v>
      </c>
      <c r="Q16" s="335">
        <v>62</v>
      </c>
      <c r="R16" s="335">
        <v>1779</v>
      </c>
      <c r="S16" s="335">
        <v>35</v>
      </c>
      <c r="T16" s="335">
        <v>1783</v>
      </c>
      <c r="U16" s="335">
        <v>57</v>
      </c>
      <c r="V16" s="339">
        <v>100.37033920519909</v>
      </c>
    </row>
    <row r="17" spans="1:22">
      <c r="A17" s="103" t="s">
        <v>886</v>
      </c>
      <c r="B17" s="340">
        <v>56.4</v>
      </c>
      <c r="C17" s="341">
        <v>0.70099999999999996</v>
      </c>
      <c r="D17" s="340">
        <v>80.456490727532099</v>
      </c>
      <c r="E17" s="340">
        <v>11.6</v>
      </c>
      <c r="F17" s="340">
        <v>9.4</v>
      </c>
      <c r="G17" s="340">
        <v>603.44827586206895</v>
      </c>
      <c r="H17" s="342">
        <v>4.9400000000000004</v>
      </c>
      <c r="I17" s="342">
        <v>0.21</v>
      </c>
      <c r="J17" s="342">
        <v>0.3226</v>
      </c>
      <c r="K17" s="342">
        <v>1.0999999999999999E-2</v>
      </c>
      <c r="L17" s="341">
        <v>0.40178999999999998</v>
      </c>
      <c r="M17" s="343">
        <v>0.1111</v>
      </c>
      <c r="N17" s="343">
        <v>4.1999999999999997E-3</v>
      </c>
      <c r="O17" s="343"/>
      <c r="P17" s="340">
        <v>1787</v>
      </c>
      <c r="Q17" s="340">
        <v>68</v>
      </c>
      <c r="R17" s="340">
        <v>1797</v>
      </c>
      <c r="S17" s="340">
        <v>35</v>
      </c>
      <c r="T17" s="340">
        <v>1799</v>
      </c>
      <c r="U17" s="340">
        <v>55</v>
      </c>
      <c r="V17" s="344">
        <v>102.65471018039047</v>
      </c>
    </row>
    <row r="19" spans="1:22">
      <c r="A19" s="28" t="s">
        <v>1272</v>
      </c>
    </row>
  </sheetData>
  <mergeCells count="3">
    <mergeCell ref="H3:N3"/>
    <mergeCell ref="P3:V3"/>
    <mergeCell ref="B3:D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22</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23</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24</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1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110" zoomScaleNormal="110" workbookViewId="0"/>
  </sheetViews>
  <sheetFormatPr defaultRowHeight="12"/>
  <cols>
    <col min="1" max="1" width="105.42578125" style="348" customWidth="1"/>
    <col min="2" max="16384" width="9.140625" style="348"/>
  </cols>
  <sheetData>
    <row r="1" spans="1:1" ht="15.75">
      <c r="A1" s="352" t="s">
        <v>25</v>
      </c>
    </row>
    <row r="2" spans="1:1" ht="15">
      <c r="A2" s="347" t="s">
        <v>26</v>
      </c>
    </row>
    <row r="3" spans="1:1" ht="90">
      <c r="A3" s="349" t="s">
        <v>981</v>
      </c>
    </row>
    <row r="4" spans="1:1" ht="9.9499999999999993" customHeight="1">
      <c r="A4" s="349"/>
    </row>
    <row r="5" spans="1:1" ht="180">
      <c r="A5" s="349" t="s">
        <v>982</v>
      </c>
    </row>
    <row r="6" spans="1:1" ht="9.9499999999999993" customHeight="1">
      <c r="A6" s="350"/>
    </row>
    <row r="7" spans="1:1" ht="15">
      <c r="A7" s="347" t="s">
        <v>977</v>
      </c>
    </row>
    <row r="8" spans="1:1" s="351" customFormat="1" ht="105">
      <c r="A8" s="349" t="s">
        <v>990</v>
      </c>
    </row>
    <row r="9" spans="1:1" s="351" customFormat="1" ht="9.9499999999999993" customHeight="1">
      <c r="A9" s="349"/>
    </row>
    <row r="10" spans="1:1" ht="136.5">
      <c r="A10" s="349" t="s">
        <v>985</v>
      </c>
    </row>
    <row r="11" spans="1:1" ht="9.9499999999999993" customHeight="1">
      <c r="A11" s="349"/>
    </row>
    <row r="12" spans="1:1" ht="30">
      <c r="A12" s="349" t="s">
        <v>983</v>
      </c>
    </row>
    <row r="13" spans="1:1" ht="9.9499999999999993" customHeight="1">
      <c r="A13" s="350"/>
    </row>
    <row r="14" spans="1:1" ht="15">
      <c r="A14" s="347" t="s">
        <v>27</v>
      </c>
    </row>
    <row r="15" spans="1:1" ht="129" customHeight="1">
      <c r="A15" s="349" t="s">
        <v>1006</v>
      </c>
    </row>
    <row r="16" spans="1:1" ht="9.9499999999999993" customHeight="1">
      <c r="A16" s="350"/>
    </row>
    <row r="17" spans="1:1" ht="15">
      <c r="A17" s="347" t="s">
        <v>28</v>
      </c>
    </row>
    <row r="18" spans="1:1" ht="60">
      <c r="A18" s="349" t="s">
        <v>984</v>
      </c>
    </row>
    <row r="19" spans="1:1" ht="9.9499999999999993" customHeight="1">
      <c r="A19" s="349"/>
    </row>
    <row r="20" spans="1:1" ht="15">
      <c r="A20" s="347" t="s">
        <v>29</v>
      </c>
    </row>
    <row r="21" spans="1:1" ht="96.75" customHeight="1">
      <c r="A21" s="349" t="s">
        <v>986</v>
      </c>
    </row>
    <row r="22" spans="1:1" ht="9.9499999999999993" customHeight="1">
      <c r="A22" s="350"/>
    </row>
    <row r="23" spans="1:1" ht="15">
      <c r="A23" s="357" t="s">
        <v>978</v>
      </c>
    </row>
    <row r="24" spans="1:1" ht="190.5" customHeight="1">
      <c r="A24" s="349" t="s">
        <v>987</v>
      </c>
    </row>
    <row r="25" spans="1:1" ht="310.5">
      <c r="A25" s="349" t="s">
        <v>1005</v>
      </c>
    </row>
    <row r="26" spans="1:1" ht="15">
      <c r="A26" s="34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FK278"/>
  <sheetViews>
    <sheetView workbookViewId="0">
      <pane xSplit="1" ySplit="5" topLeftCell="B206" activePane="bottomRight" state="frozen"/>
      <selection pane="topRight" activeCell="B1" sqref="B1"/>
      <selection pane="bottomLeft" activeCell="A6" sqref="A6"/>
      <selection pane="bottomRight"/>
    </sheetView>
  </sheetViews>
  <sheetFormatPr defaultColWidth="11.42578125" defaultRowHeight="12"/>
  <cols>
    <col min="1" max="1" width="16.85546875" style="206" customWidth="1"/>
    <col min="2" max="2" width="40.85546875" style="205" customWidth="1"/>
    <col min="3" max="3" width="11.42578125" style="205" customWidth="1"/>
    <col min="4" max="4" width="9.42578125" style="205" customWidth="1"/>
    <col min="5" max="5" width="12.85546875" style="205" customWidth="1"/>
    <col min="6" max="6" width="9.5703125" style="205" customWidth="1"/>
    <col min="7" max="8" width="9.7109375" style="205" customWidth="1"/>
    <col min="9" max="10" width="9.28515625" style="205" customWidth="1"/>
    <col min="11" max="12" width="9.42578125" style="205" customWidth="1"/>
    <col min="13" max="13" width="9.85546875" style="205" customWidth="1"/>
    <col min="14" max="14" width="9.140625" style="205" customWidth="1"/>
    <col min="15" max="15" width="9.5703125" style="205" customWidth="1"/>
    <col min="16" max="17" width="9.28515625" style="205" customWidth="1"/>
    <col min="18" max="26" width="11.42578125" style="205"/>
    <col min="27" max="27" width="11.42578125" style="258"/>
    <col min="28" max="28" width="11.42578125" style="205"/>
    <col min="29" max="29" width="11.42578125" style="290"/>
    <col min="30" max="30" width="11.42578125" style="205"/>
    <col min="31" max="33" width="11.42578125" style="290"/>
    <col min="34" max="35" width="11.42578125" style="205"/>
    <col min="36" max="36" width="11.42578125" style="290"/>
    <col min="37" max="37" width="11.42578125" style="205"/>
    <col min="38" max="39" width="11.42578125" style="290"/>
    <col min="40" max="40" width="11.42578125" style="205"/>
    <col min="41" max="58" width="11.42578125" style="290"/>
    <col min="59" max="59" width="11.42578125" style="205"/>
    <col min="60" max="91" width="11.42578125" style="290"/>
    <col min="92" max="16384" width="11.42578125" style="205"/>
  </cols>
  <sheetData>
    <row r="1" spans="1:167" ht="18" customHeight="1">
      <c r="A1" s="172" t="s">
        <v>126</v>
      </c>
      <c r="R1" s="231"/>
      <c r="S1" s="231"/>
      <c r="T1" s="231"/>
      <c r="U1" s="231"/>
      <c r="V1" s="231"/>
      <c r="W1" s="231"/>
      <c r="X1" s="231"/>
      <c r="Y1" s="231"/>
      <c r="Z1" s="231"/>
      <c r="AA1" s="232"/>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3"/>
      <c r="BL1" s="233"/>
      <c r="BM1" s="233"/>
      <c r="BN1" s="233"/>
      <c r="BO1" s="233"/>
      <c r="BP1" s="233"/>
      <c r="BQ1" s="233"/>
      <c r="BR1" s="233"/>
      <c r="BS1" s="233"/>
      <c r="BT1" s="233"/>
      <c r="BU1" s="233"/>
      <c r="BV1" s="233"/>
      <c r="BW1" s="233"/>
      <c r="BX1" s="233"/>
      <c r="BY1" s="233"/>
      <c r="BZ1" s="233"/>
      <c r="CA1" s="233"/>
      <c r="CB1" s="233"/>
      <c r="CC1" s="233"/>
      <c r="CD1" s="233"/>
      <c r="CE1" s="233"/>
      <c r="CF1" s="233"/>
      <c r="CG1" s="233"/>
      <c r="CH1" s="233"/>
      <c r="CI1" s="233"/>
      <c r="CJ1" s="233"/>
      <c r="CK1" s="233"/>
      <c r="CL1" s="233"/>
      <c r="CM1" s="233"/>
    </row>
    <row r="2" spans="1:167" s="26" customFormat="1" ht="13.5">
      <c r="A2" s="234"/>
      <c r="B2" s="234"/>
      <c r="C2" s="235"/>
      <c r="D2" s="234"/>
      <c r="E2" s="235" t="s">
        <v>97</v>
      </c>
      <c r="F2" s="236" t="s">
        <v>951</v>
      </c>
      <c r="G2" s="236" t="s">
        <v>952</v>
      </c>
      <c r="H2" s="236" t="s">
        <v>953</v>
      </c>
      <c r="I2" s="236" t="s">
        <v>32</v>
      </c>
      <c r="J2" s="236" t="s">
        <v>33</v>
      </c>
      <c r="K2" s="236" t="s">
        <v>34</v>
      </c>
      <c r="L2" s="236" t="s">
        <v>954</v>
      </c>
      <c r="M2" s="236" t="s">
        <v>955</v>
      </c>
      <c r="N2" s="236" t="s">
        <v>956</v>
      </c>
      <c r="O2" s="236" t="s">
        <v>957</v>
      </c>
      <c r="P2" s="236" t="s">
        <v>35</v>
      </c>
      <c r="Q2" s="236" t="s">
        <v>36</v>
      </c>
      <c r="R2" s="237" t="s">
        <v>38</v>
      </c>
      <c r="S2" s="237" t="s">
        <v>39</v>
      </c>
      <c r="T2" s="237" t="s">
        <v>40</v>
      </c>
      <c r="U2" s="237" t="s">
        <v>41</v>
      </c>
      <c r="V2" s="237" t="s">
        <v>42</v>
      </c>
      <c r="W2" s="237" t="s">
        <v>43</v>
      </c>
      <c r="X2" s="237" t="s">
        <v>44</v>
      </c>
      <c r="Y2" s="237" t="s">
        <v>45</v>
      </c>
      <c r="Z2" s="237" t="s">
        <v>46</v>
      </c>
      <c r="AA2" s="237" t="s">
        <v>47</v>
      </c>
      <c r="AB2" s="237" t="s">
        <v>48</v>
      </c>
      <c r="AC2" s="237" t="s">
        <v>49</v>
      </c>
      <c r="AD2" s="237" t="s">
        <v>50</v>
      </c>
      <c r="AE2" s="237" t="s">
        <v>51</v>
      </c>
      <c r="AF2" s="237" t="s">
        <v>52</v>
      </c>
      <c r="AG2" s="237" t="s">
        <v>53</v>
      </c>
      <c r="AH2" s="237" t="s">
        <v>54</v>
      </c>
      <c r="AI2" s="237" t="s">
        <v>55</v>
      </c>
      <c r="AJ2" s="237" t="s">
        <v>56</v>
      </c>
      <c r="AK2" s="237" t="s">
        <v>57</v>
      </c>
      <c r="AL2" s="237" t="s">
        <v>58</v>
      </c>
      <c r="AM2" s="237" t="s">
        <v>59</v>
      </c>
      <c r="AN2" s="237" t="s">
        <v>60</v>
      </c>
      <c r="AO2" s="237" t="s">
        <v>61</v>
      </c>
      <c r="AP2" s="237" t="s">
        <v>62</v>
      </c>
      <c r="AQ2" s="237" t="s">
        <v>63</v>
      </c>
      <c r="AR2" s="237" t="s">
        <v>64</v>
      </c>
      <c r="AS2" s="237" t="s">
        <v>65</v>
      </c>
      <c r="AT2" s="237" t="s">
        <v>66</v>
      </c>
      <c r="AU2" s="237" t="s">
        <v>67</v>
      </c>
      <c r="AV2" s="237" t="s">
        <v>68</v>
      </c>
      <c r="AW2" s="237" t="s">
        <v>69</v>
      </c>
      <c r="AX2" s="237" t="s">
        <v>70</v>
      </c>
      <c r="AY2" s="237" t="s">
        <v>71</v>
      </c>
      <c r="AZ2" s="237" t="s">
        <v>72</v>
      </c>
      <c r="BA2" s="237" t="s">
        <v>73</v>
      </c>
      <c r="BB2" s="237" t="s">
        <v>74</v>
      </c>
      <c r="BC2" s="237" t="s">
        <v>75</v>
      </c>
      <c r="BD2" s="237" t="s">
        <v>76</v>
      </c>
      <c r="BE2" s="237" t="s">
        <v>77</v>
      </c>
      <c r="BF2" s="237" t="s">
        <v>78</v>
      </c>
      <c r="BG2" s="237" t="s">
        <v>79</v>
      </c>
      <c r="BH2" s="237" t="s">
        <v>80</v>
      </c>
      <c r="BI2" s="237" t="s">
        <v>81</v>
      </c>
      <c r="BJ2" s="237" t="s">
        <v>82</v>
      </c>
      <c r="BK2" s="237" t="s">
        <v>47</v>
      </c>
      <c r="BL2" s="237" t="s">
        <v>49</v>
      </c>
      <c r="BM2" s="237" t="s">
        <v>51</v>
      </c>
      <c r="BN2" s="237" t="s">
        <v>52</v>
      </c>
      <c r="BO2" s="237" t="s">
        <v>53</v>
      </c>
      <c r="BP2" s="237" t="s">
        <v>56</v>
      </c>
      <c r="BQ2" s="237" t="s">
        <v>58</v>
      </c>
      <c r="BR2" s="237" t="s">
        <v>59</v>
      </c>
      <c r="BS2" s="237" t="s">
        <v>61</v>
      </c>
      <c r="BT2" s="237" t="s">
        <v>62</v>
      </c>
      <c r="BU2" s="237" t="s">
        <v>63</v>
      </c>
      <c r="BV2" s="237" t="s">
        <v>64</v>
      </c>
      <c r="BW2" s="237" t="s">
        <v>65</v>
      </c>
      <c r="BX2" s="237" t="s">
        <v>66</v>
      </c>
      <c r="BY2" s="237" t="s">
        <v>67</v>
      </c>
      <c r="BZ2" s="237" t="s">
        <v>68</v>
      </c>
      <c r="CA2" s="237" t="s">
        <v>69</v>
      </c>
      <c r="CB2" s="237" t="s">
        <v>70</v>
      </c>
      <c r="CC2" s="237" t="s">
        <v>71</v>
      </c>
      <c r="CD2" s="237" t="s">
        <v>72</v>
      </c>
      <c r="CE2" s="237" t="s">
        <v>73</v>
      </c>
      <c r="CF2" s="237" t="s">
        <v>74</v>
      </c>
      <c r="CG2" s="237" t="s">
        <v>75</v>
      </c>
      <c r="CH2" s="237" t="s">
        <v>76</v>
      </c>
      <c r="CI2" s="237" t="s">
        <v>77</v>
      </c>
      <c r="CJ2" s="237" t="s">
        <v>78</v>
      </c>
      <c r="CK2" s="237" t="s">
        <v>80</v>
      </c>
      <c r="CL2" s="237" t="s">
        <v>81</v>
      </c>
      <c r="CM2" s="237" t="s">
        <v>82</v>
      </c>
      <c r="CN2" s="238" t="s">
        <v>40</v>
      </c>
      <c r="CO2" s="238" t="s">
        <v>41</v>
      </c>
      <c r="CP2" s="239" t="s">
        <v>42</v>
      </c>
      <c r="CQ2" s="238" t="s">
        <v>43</v>
      </c>
      <c r="CR2" s="238" t="s">
        <v>44</v>
      </c>
      <c r="CS2" s="238" t="s">
        <v>45</v>
      </c>
      <c r="CT2" s="238" t="s">
        <v>46</v>
      </c>
      <c r="CU2" s="239" t="s">
        <v>47</v>
      </c>
      <c r="CV2" s="238" t="s">
        <v>48</v>
      </c>
      <c r="CW2" s="240" t="s">
        <v>49</v>
      </c>
      <c r="CX2" s="240" t="s">
        <v>50</v>
      </c>
      <c r="CY2" s="239" t="s">
        <v>51</v>
      </c>
      <c r="CZ2" s="240" t="s">
        <v>52</v>
      </c>
      <c r="DA2" s="240" t="s">
        <v>53</v>
      </c>
      <c r="DB2" s="240" t="s">
        <v>54</v>
      </c>
      <c r="DC2" s="239" t="s">
        <v>55</v>
      </c>
      <c r="DD2" s="239" t="s">
        <v>56</v>
      </c>
      <c r="DE2" s="239" t="s">
        <v>57</v>
      </c>
      <c r="DF2" s="240" t="s">
        <v>58</v>
      </c>
      <c r="DG2" s="240" t="s">
        <v>59</v>
      </c>
      <c r="DH2" s="240" t="s">
        <v>60</v>
      </c>
      <c r="DI2" s="240" t="s">
        <v>61</v>
      </c>
      <c r="DJ2" s="241" t="s">
        <v>62</v>
      </c>
      <c r="DK2" s="242" t="s">
        <v>63</v>
      </c>
      <c r="DL2" s="240" t="s">
        <v>64</v>
      </c>
      <c r="DM2" s="240" t="s">
        <v>65</v>
      </c>
      <c r="DN2" s="242" t="s">
        <v>66</v>
      </c>
      <c r="DO2" s="240" t="s">
        <v>67</v>
      </c>
      <c r="DP2" s="240" t="s">
        <v>68</v>
      </c>
      <c r="DQ2" s="239" t="s">
        <v>69</v>
      </c>
      <c r="DR2" s="240" t="s">
        <v>70</v>
      </c>
      <c r="DS2" s="240" t="s">
        <v>71</v>
      </c>
      <c r="DT2" s="242" t="s">
        <v>72</v>
      </c>
      <c r="DU2" s="240" t="s">
        <v>73</v>
      </c>
      <c r="DV2" s="242" t="s">
        <v>74</v>
      </c>
      <c r="DW2" s="240" t="s">
        <v>75</v>
      </c>
      <c r="DX2" s="241" t="s">
        <v>76</v>
      </c>
      <c r="DY2" s="240" t="s">
        <v>77</v>
      </c>
      <c r="DZ2" s="240" t="s">
        <v>78</v>
      </c>
      <c r="EA2" s="238" t="s">
        <v>79</v>
      </c>
      <c r="EB2" s="243" t="s">
        <v>80</v>
      </c>
      <c r="EC2" s="242" t="s">
        <v>81</v>
      </c>
      <c r="ED2" s="242" t="s">
        <v>82</v>
      </c>
    </row>
    <row r="3" spans="1:167" s="247" customFormat="1">
      <c r="A3" s="244" t="s">
        <v>119</v>
      </c>
      <c r="B3" s="244" t="s">
        <v>31</v>
      </c>
      <c r="C3" s="449" t="s">
        <v>325</v>
      </c>
      <c r="D3" s="450"/>
      <c r="E3" s="143" t="s">
        <v>30</v>
      </c>
      <c r="F3" s="245" t="s">
        <v>100</v>
      </c>
      <c r="G3" s="245" t="s">
        <v>100</v>
      </c>
      <c r="H3" s="245" t="s">
        <v>100</v>
      </c>
      <c r="I3" s="245" t="s">
        <v>100</v>
      </c>
      <c r="J3" s="245" t="s">
        <v>100</v>
      </c>
      <c r="K3" s="245" t="s">
        <v>100</v>
      </c>
      <c r="L3" s="245" t="s">
        <v>100</v>
      </c>
      <c r="M3" s="245" t="s">
        <v>100</v>
      </c>
      <c r="N3" s="245" t="s">
        <v>100</v>
      </c>
      <c r="O3" s="245" t="s">
        <v>100</v>
      </c>
      <c r="P3" s="245" t="s">
        <v>100</v>
      </c>
      <c r="Q3" s="245" t="s">
        <v>100</v>
      </c>
      <c r="R3" s="246" t="s">
        <v>83</v>
      </c>
      <c r="S3" s="246" t="s">
        <v>83</v>
      </c>
      <c r="T3" s="246" t="s">
        <v>83</v>
      </c>
      <c r="U3" s="246" t="s">
        <v>83</v>
      </c>
      <c r="V3" s="246" t="s">
        <v>83</v>
      </c>
      <c r="W3" s="246" t="s">
        <v>83</v>
      </c>
      <c r="X3" s="246" t="s">
        <v>83</v>
      </c>
      <c r="Y3" s="246" t="s">
        <v>83</v>
      </c>
      <c r="Z3" s="246" t="s">
        <v>83</v>
      </c>
      <c r="AA3" s="246" t="s">
        <v>83</v>
      </c>
      <c r="AB3" s="246" t="s">
        <v>83</v>
      </c>
      <c r="AC3" s="246" t="s">
        <v>83</v>
      </c>
      <c r="AD3" s="246" t="s">
        <v>83</v>
      </c>
      <c r="AE3" s="246" t="s">
        <v>83</v>
      </c>
      <c r="AF3" s="246" t="s">
        <v>83</v>
      </c>
      <c r="AG3" s="246" t="s">
        <v>83</v>
      </c>
      <c r="AH3" s="246" t="s">
        <v>83</v>
      </c>
      <c r="AI3" s="246" t="s">
        <v>83</v>
      </c>
      <c r="AJ3" s="246" t="s">
        <v>83</v>
      </c>
      <c r="AK3" s="246" t="s">
        <v>83</v>
      </c>
      <c r="AL3" s="246" t="s">
        <v>83</v>
      </c>
      <c r="AM3" s="246" t="s">
        <v>83</v>
      </c>
      <c r="AN3" s="246" t="s">
        <v>83</v>
      </c>
      <c r="AO3" s="246" t="s">
        <v>83</v>
      </c>
      <c r="AP3" s="246" t="s">
        <v>83</v>
      </c>
      <c r="AQ3" s="246" t="s">
        <v>83</v>
      </c>
      <c r="AR3" s="246" t="s">
        <v>83</v>
      </c>
      <c r="AS3" s="246" t="s">
        <v>83</v>
      </c>
      <c r="AT3" s="246" t="s">
        <v>83</v>
      </c>
      <c r="AU3" s="246" t="s">
        <v>83</v>
      </c>
      <c r="AV3" s="246" t="s">
        <v>83</v>
      </c>
      <c r="AW3" s="246" t="s">
        <v>83</v>
      </c>
      <c r="AX3" s="246" t="s">
        <v>83</v>
      </c>
      <c r="AY3" s="246" t="s">
        <v>83</v>
      </c>
      <c r="AZ3" s="246" t="s">
        <v>83</v>
      </c>
      <c r="BA3" s="246" t="s">
        <v>83</v>
      </c>
      <c r="BB3" s="246" t="s">
        <v>83</v>
      </c>
      <c r="BC3" s="246" t="s">
        <v>83</v>
      </c>
      <c r="BD3" s="246" t="s">
        <v>83</v>
      </c>
      <c r="BE3" s="246" t="s">
        <v>83</v>
      </c>
      <c r="BF3" s="246" t="s">
        <v>83</v>
      </c>
      <c r="BG3" s="246" t="s">
        <v>83</v>
      </c>
      <c r="BH3" s="246" t="s">
        <v>83</v>
      </c>
      <c r="BI3" s="246" t="s">
        <v>83</v>
      </c>
      <c r="BJ3" s="246" t="s">
        <v>83</v>
      </c>
      <c r="BK3" s="246" t="s">
        <v>83</v>
      </c>
      <c r="BL3" s="246" t="s">
        <v>83</v>
      </c>
      <c r="BM3" s="246" t="s">
        <v>83</v>
      </c>
      <c r="BN3" s="246" t="s">
        <v>83</v>
      </c>
      <c r="BO3" s="246" t="s">
        <v>83</v>
      </c>
      <c r="BP3" s="246" t="s">
        <v>83</v>
      </c>
      <c r="BQ3" s="246" t="s">
        <v>83</v>
      </c>
      <c r="BR3" s="246" t="s">
        <v>83</v>
      </c>
      <c r="BS3" s="246" t="s">
        <v>83</v>
      </c>
      <c r="BT3" s="246" t="s">
        <v>83</v>
      </c>
      <c r="BU3" s="246" t="s">
        <v>83</v>
      </c>
      <c r="BV3" s="246" t="s">
        <v>83</v>
      </c>
      <c r="BW3" s="246" t="s">
        <v>83</v>
      </c>
      <c r="BX3" s="246" t="s">
        <v>83</v>
      </c>
      <c r="BY3" s="246" t="s">
        <v>83</v>
      </c>
      <c r="BZ3" s="246" t="s">
        <v>83</v>
      </c>
      <c r="CA3" s="246" t="s">
        <v>83</v>
      </c>
      <c r="CB3" s="246" t="s">
        <v>83</v>
      </c>
      <c r="CC3" s="246" t="s">
        <v>83</v>
      </c>
      <c r="CD3" s="246" t="s">
        <v>83</v>
      </c>
      <c r="CE3" s="246" t="s">
        <v>83</v>
      </c>
      <c r="CF3" s="246" t="s">
        <v>83</v>
      </c>
      <c r="CG3" s="246" t="s">
        <v>83</v>
      </c>
      <c r="CH3" s="246" t="s">
        <v>83</v>
      </c>
      <c r="CI3" s="246" t="s">
        <v>83</v>
      </c>
      <c r="CJ3" s="246" t="s">
        <v>83</v>
      </c>
      <c r="CK3" s="246" t="s">
        <v>83</v>
      </c>
      <c r="CL3" s="246" t="s">
        <v>83</v>
      </c>
      <c r="CM3" s="246" t="s">
        <v>83</v>
      </c>
      <c r="CN3" s="246" t="s">
        <v>83</v>
      </c>
      <c r="CO3" s="246" t="s">
        <v>83</v>
      </c>
      <c r="CP3" s="246" t="s">
        <v>83</v>
      </c>
      <c r="CQ3" s="246" t="s">
        <v>83</v>
      </c>
      <c r="CR3" s="246" t="s">
        <v>83</v>
      </c>
      <c r="CS3" s="246" t="s">
        <v>83</v>
      </c>
      <c r="CT3" s="246" t="s">
        <v>83</v>
      </c>
      <c r="CU3" s="246" t="s">
        <v>83</v>
      </c>
      <c r="CV3" s="246" t="s">
        <v>83</v>
      </c>
      <c r="CW3" s="246" t="s">
        <v>83</v>
      </c>
      <c r="CX3" s="246" t="s">
        <v>83</v>
      </c>
      <c r="CY3" s="246" t="s">
        <v>83</v>
      </c>
      <c r="CZ3" s="246" t="s">
        <v>83</v>
      </c>
      <c r="DA3" s="246" t="s">
        <v>83</v>
      </c>
      <c r="DB3" s="246" t="s">
        <v>83</v>
      </c>
      <c r="DC3" s="246" t="s">
        <v>83</v>
      </c>
      <c r="DD3" s="246" t="s">
        <v>83</v>
      </c>
      <c r="DE3" s="246" t="s">
        <v>83</v>
      </c>
      <c r="DF3" s="246" t="s">
        <v>83</v>
      </c>
      <c r="DG3" s="246" t="s">
        <v>83</v>
      </c>
      <c r="DH3" s="246" t="s">
        <v>83</v>
      </c>
      <c r="DI3" s="246" t="s">
        <v>83</v>
      </c>
      <c r="DJ3" s="246" t="s">
        <v>83</v>
      </c>
      <c r="DK3" s="246" t="s">
        <v>83</v>
      </c>
      <c r="DL3" s="246" t="s">
        <v>83</v>
      </c>
      <c r="DM3" s="246" t="s">
        <v>83</v>
      </c>
      <c r="DN3" s="246" t="s">
        <v>83</v>
      </c>
      <c r="DO3" s="246" t="s">
        <v>83</v>
      </c>
      <c r="DP3" s="246" t="s">
        <v>83</v>
      </c>
      <c r="DQ3" s="246" t="s">
        <v>83</v>
      </c>
      <c r="DR3" s="246" t="s">
        <v>83</v>
      </c>
      <c r="DS3" s="246" t="s">
        <v>83</v>
      </c>
      <c r="DT3" s="246" t="s">
        <v>83</v>
      </c>
      <c r="DU3" s="246" t="s">
        <v>83</v>
      </c>
      <c r="DV3" s="246" t="s">
        <v>83</v>
      </c>
      <c r="DW3" s="246" t="s">
        <v>83</v>
      </c>
      <c r="DX3" s="246" t="s">
        <v>83</v>
      </c>
      <c r="DY3" s="246" t="s">
        <v>83</v>
      </c>
      <c r="DZ3" s="246" t="s">
        <v>83</v>
      </c>
      <c r="EA3" s="246" t="s">
        <v>83</v>
      </c>
      <c r="EB3" s="246" t="s">
        <v>83</v>
      </c>
      <c r="EC3" s="246" t="s">
        <v>83</v>
      </c>
      <c r="ED3" s="246" t="s">
        <v>83</v>
      </c>
      <c r="EE3" s="246"/>
      <c r="EF3" s="246"/>
      <c r="EG3" s="246"/>
      <c r="EH3" s="246"/>
      <c r="EI3" s="246"/>
      <c r="EJ3" s="246"/>
      <c r="EK3" s="246"/>
      <c r="EL3" s="246"/>
      <c r="EM3" s="246"/>
      <c r="EN3" s="246"/>
      <c r="EO3" s="246"/>
      <c r="EP3" s="246"/>
      <c r="EQ3" s="246"/>
      <c r="ER3" s="246"/>
      <c r="ES3" s="246"/>
    </row>
    <row r="4" spans="1:167" s="258" customFormat="1">
      <c r="A4" s="248"/>
      <c r="B4" s="247"/>
      <c r="C4" s="223" t="s">
        <v>348</v>
      </c>
      <c r="D4" s="223" t="s">
        <v>349</v>
      </c>
      <c r="E4" s="143" t="s">
        <v>98</v>
      </c>
      <c r="F4" s="249" t="s">
        <v>101</v>
      </c>
      <c r="G4" s="249" t="s">
        <v>101</v>
      </c>
      <c r="H4" s="249" t="s">
        <v>101</v>
      </c>
      <c r="I4" s="249" t="s">
        <v>102</v>
      </c>
      <c r="J4" s="249" t="s">
        <v>101</v>
      </c>
      <c r="K4" s="249" t="s">
        <v>101</v>
      </c>
      <c r="L4" s="249" t="s">
        <v>101</v>
      </c>
      <c r="M4" s="249" t="s">
        <v>101</v>
      </c>
      <c r="N4" s="249" t="s">
        <v>102</v>
      </c>
      <c r="O4" s="249" t="s">
        <v>101</v>
      </c>
      <c r="P4" s="249" t="s">
        <v>101</v>
      </c>
      <c r="Q4" s="249" t="s">
        <v>101</v>
      </c>
      <c r="R4" s="246" t="s">
        <v>105</v>
      </c>
      <c r="S4" s="246" t="s">
        <v>105</v>
      </c>
      <c r="T4" s="246" t="s">
        <v>106</v>
      </c>
      <c r="U4" s="246" t="s">
        <v>107</v>
      </c>
      <c r="V4" s="246" t="s">
        <v>105</v>
      </c>
      <c r="W4" s="246" t="s">
        <v>107</v>
      </c>
      <c r="X4" s="246" t="s">
        <v>108</v>
      </c>
      <c r="Y4" s="246" t="s">
        <v>109</v>
      </c>
      <c r="Z4" s="246" t="s">
        <v>105</v>
      </c>
      <c r="AA4" s="250">
        <v>0.5</v>
      </c>
      <c r="AB4" s="246" t="s">
        <v>106</v>
      </c>
      <c r="AC4" s="246" t="s">
        <v>105</v>
      </c>
      <c r="AD4" s="246" t="s">
        <v>110</v>
      </c>
      <c r="AE4" s="246" t="s">
        <v>111</v>
      </c>
      <c r="AF4" s="246" t="s">
        <v>105</v>
      </c>
      <c r="AG4" s="246" t="s">
        <v>112</v>
      </c>
      <c r="AH4" s="246" t="s">
        <v>110</v>
      </c>
      <c r="AI4" s="246" t="s">
        <v>111</v>
      </c>
      <c r="AJ4" s="246" t="s">
        <v>114</v>
      </c>
      <c r="AK4" s="246" t="s">
        <v>105</v>
      </c>
      <c r="AL4" s="246" t="s">
        <v>112</v>
      </c>
      <c r="AM4" s="246" t="s">
        <v>114</v>
      </c>
      <c r="AN4" s="246" t="s">
        <v>113</v>
      </c>
      <c r="AO4" s="246" t="s">
        <v>115</v>
      </c>
      <c r="AP4" s="246" t="s">
        <v>115</v>
      </c>
      <c r="AQ4" s="246" t="s">
        <v>101</v>
      </c>
      <c r="AR4" s="246" t="s">
        <v>115</v>
      </c>
      <c r="AS4" s="246" t="s">
        <v>101</v>
      </c>
      <c r="AT4" s="246" t="s">
        <v>117</v>
      </c>
      <c r="AU4" s="246" t="s">
        <v>101</v>
      </c>
      <c r="AV4" s="246" t="s">
        <v>101</v>
      </c>
      <c r="AW4" s="246" t="s">
        <v>101</v>
      </c>
      <c r="AX4" s="246" t="s">
        <v>101</v>
      </c>
      <c r="AY4" s="246" t="s">
        <v>101</v>
      </c>
      <c r="AZ4" s="246" t="s">
        <v>117</v>
      </c>
      <c r="BA4" s="246" t="s">
        <v>101</v>
      </c>
      <c r="BB4" s="246" t="s">
        <v>118</v>
      </c>
      <c r="BC4" s="246" t="s">
        <v>114</v>
      </c>
      <c r="BD4" s="246" t="s">
        <v>101</v>
      </c>
      <c r="BE4" s="246" t="s">
        <v>111</v>
      </c>
      <c r="BF4" s="246" t="s">
        <v>115</v>
      </c>
      <c r="BG4" s="246" t="s">
        <v>106</v>
      </c>
      <c r="BH4" s="246" t="s">
        <v>114</v>
      </c>
      <c r="BI4" s="246" t="s">
        <v>115</v>
      </c>
      <c r="BJ4" s="246" t="s">
        <v>101</v>
      </c>
      <c r="BK4" s="250">
        <v>1</v>
      </c>
      <c r="BL4" s="246">
        <v>2</v>
      </c>
      <c r="BM4" s="246">
        <v>2</v>
      </c>
      <c r="BN4" s="246">
        <v>4</v>
      </c>
      <c r="BO4" s="246">
        <v>1</v>
      </c>
      <c r="BP4" s="246">
        <v>0.2</v>
      </c>
      <c r="BQ4" s="246">
        <v>0.5</v>
      </c>
      <c r="BR4" s="246">
        <v>0.5</v>
      </c>
      <c r="BS4" s="246">
        <v>0.1</v>
      </c>
      <c r="BT4" s="246">
        <v>0.1</v>
      </c>
      <c r="BU4" s="246">
        <v>0.05</v>
      </c>
      <c r="BV4" s="246">
        <v>0.1</v>
      </c>
      <c r="BW4" s="246">
        <v>0.1</v>
      </c>
      <c r="BX4" s="246">
        <v>0.05</v>
      </c>
      <c r="BY4" s="246">
        <v>0.1</v>
      </c>
      <c r="BZ4" s="246">
        <v>0.1</v>
      </c>
      <c r="CA4" s="246">
        <v>0.1</v>
      </c>
      <c r="CB4" s="246">
        <v>0.1</v>
      </c>
      <c r="CC4" s="246">
        <v>0.1</v>
      </c>
      <c r="CD4" s="246">
        <v>0.05</v>
      </c>
      <c r="CE4" s="246">
        <v>0.1</v>
      </c>
      <c r="CF4" s="246">
        <v>0.04</v>
      </c>
      <c r="CG4" s="246">
        <v>0.2</v>
      </c>
      <c r="CH4" s="246">
        <v>0.1</v>
      </c>
      <c r="CI4" s="246">
        <v>1</v>
      </c>
      <c r="CJ4" s="246">
        <v>0.1</v>
      </c>
      <c r="CK4" s="246">
        <v>0.4</v>
      </c>
      <c r="CL4" s="246">
        <v>0.1</v>
      </c>
      <c r="CM4" s="246">
        <v>0.1</v>
      </c>
      <c r="CN4" s="251">
        <v>5</v>
      </c>
      <c r="CO4" s="251">
        <v>20</v>
      </c>
      <c r="CP4" s="251">
        <v>1</v>
      </c>
      <c r="CQ4" s="251">
        <v>20</v>
      </c>
      <c r="CR4" s="251">
        <v>10</v>
      </c>
      <c r="CS4" s="251">
        <v>30</v>
      </c>
      <c r="CT4" s="251">
        <v>1</v>
      </c>
      <c r="CU4" s="252">
        <v>0.5</v>
      </c>
      <c r="CV4" s="251">
        <v>5</v>
      </c>
      <c r="CW4" s="253">
        <v>1</v>
      </c>
      <c r="CX4" s="253">
        <v>2</v>
      </c>
      <c r="CY4" s="254">
        <v>0.5</v>
      </c>
      <c r="CZ4" s="253">
        <v>1</v>
      </c>
      <c r="DA4" s="254">
        <v>0.2</v>
      </c>
      <c r="DB4" s="253">
        <v>2</v>
      </c>
      <c r="DC4" s="254">
        <v>0.5</v>
      </c>
      <c r="DD4" s="254">
        <v>0.1</v>
      </c>
      <c r="DE4" s="253">
        <v>1</v>
      </c>
      <c r="DF4" s="254">
        <v>0.2</v>
      </c>
      <c r="DG4" s="254">
        <v>0.1</v>
      </c>
      <c r="DH4" s="253">
        <v>3</v>
      </c>
      <c r="DI4" s="255">
        <v>0.05</v>
      </c>
      <c r="DJ4" s="256">
        <v>0.05</v>
      </c>
      <c r="DK4" s="255">
        <v>0.01</v>
      </c>
      <c r="DL4" s="255">
        <v>0.05</v>
      </c>
      <c r="DM4" s="255">
        <v>0.01</v>
      </c>
      <c r="DN4" s="257">
        <v>5.0000000000000001E-3</v>
      </c>
      <c r="DO4" s="256">
        <v>0.01</v>
      </c>
      <c r="DP4" s="255">
        <v>0.01</v>
      </c>
      <c r="DQ4" s="256">
        <v>0.01</v>
      </c>
      <c r="DR4" s="255">
        <v>0.01</v>
      </c>
      <c r="DS4" s="255">
        <v>0.01</v>
      </c>
      <c r="DT4" s="257">
        <v>5.0000000000000001E-3</v>
      </c>
      <c r="DU4" s="255">
        <v>0.01</v>
      </c>
      <c r="DV4" s="257">
        <v>2E-3</v>
      </c>
      <c r="DW4" s="254">
        <v>0.1</v>
      </c>
      <c r="DX4" s="255">
        <v>0.01</v>
      </c>
      <c r="DY4" s="254">
        <v>0.5</v>
      </c>
      <c r="DZ4" s="255">
        <v>0.05</v>
      </c>
      <c r="EA4" s="253">
        <v>5</v>
      </c>
      <c r="EB4" s="254">
        <v>0.1</v>
      </c>
      <c r="EC4" s="255">
        <v>0.05</v>
      </c>
      <c r="ED4" s="255">
        <v>0.01</v>
      </c>
    </row>
    <row r="5" spans="1:167" s="258" customFormat="1">
      <c r="A5" s="259"/>
      <c r="B5" s="260"/>
      <c r="C5" s="260"/>
      <c r="D5" s="260"/>
      <c r="E5" s="261" t="s">
        <v>99</v>
      </c>
      <c r="F5" s="262" t="s">
        <v>103</v>
      </c>
      <c r="G5" s="262" t="s">
        <v>103</v>
      </c>
      <c r="H5" s="262" t="s">
        <v>103</v>
      </c>
      <c r="I5" s="262" t="s">
        <v>103</v>
      </c>
      <c r="J5" s="262" t="s">
        <v>103</v>
      </c>
      <c r="K5" s="262" t="s">
        <v>103</v>
      </c>
      <c r="L5" s="262" t="s">
        <v>103</v>
      </c>
      <c r="M5" s="262" t="s">
        <v>103</v>
      </c>
      <c r="N5" s="262" t="s">
        <v>103</v>
      </c>
      <c r="O5" s="262" t="s">
        <v>103</v>
      </c>
      <c r="P5" s="262" t="s">
        <v>103</v>
      </c>
      <c r="Q5" s="262" t="s">
        <v>103</v>
      </c>
      <c r="R5" s="263" t="s">
        <v>103</v>
      </c>
      <c r="S5" s="263" t="s">
        <v>103</v>
      </c>
      <c r="T5" s="263" t="s">
        <v>103</v>
      </c>
      <c r="U5" s="263" t="s">
        <v>116</v>
      </c>
      <c r="V5" s="263" t="s">
        <v>116</v>
      </c>
      <c r="W5" s="263" t="s">
        <v>116</v>
      </c>
      <c r="X5" s="263" t="s">
        <v>116</v>
      </c>
      <c r="Y5" s="263" t="s">
        <v>116</v>
      </c>
      <c r="Z5" s="263" t="s">
        <v>116</v>
      </c>
      <c r="AA5" s="263" t="s">
        <v>116</v>
      </c>
      <c r="AB5" s="263" t="s">
        <v>116</v>
      </c>
      <c r="AC5" s="263" t="s">
        <v>116</v>
      </c>
      <c r="AD5" s="263" t="s">
        <v>103</v>
      </c>
      <c r="AE5" s="263" t="s">
        <v>116</v>
      </c>
      <c r="AF5" s="263" t="s">
        <v>116</v>
      </c>
      <c r="AG5" s="263" t="s">
        <v>116</v>
      </c>
      <c r="AH5" s="263" t="s">
        <v>116</v>
      </c>
      <c r="AI5" s="263" t="s">
        <v>116</v>
      </c>
      <c r="AJ5" s="263" t="s">
        <v>116</v>
      </c>
      <c r="AK5" s="263" t="s">
        <v>116</v>
      </c>
      <c r="AL5" s="263" t="s">
        <v>116</v>
      </c>
      <c r="AM5" s="263" t="s">
        <v>116</v>
      </c>
      <c r="AN5" s="263" t="s">
        <v>103</v>
      </c>
      <c r="AO5" s="263" t="s">
        <v>116</v>
      </c>
      <c r="AP5" s="263" t="s">
        <v>116</v>
      </c>
      <c r="AQ5" s="263" t="s">
        <v>116</v>
      </c>
      <c r="AR5" s="263" t="s">
        <v>116</v>
      </c>
      <c r="AS5" s="263" t="s">
        <v>116</v>
      </c>
      <c r="AT5" s="263" t="s">
        <v>116</v>
      </c>
      <c r="AU5" s="263" t="s">
        <v>116</v>
      </c>
      <c r="AV5" s="263" t="s">
        <v>116</v>
      </c>
      <c r="AW5" s="263" t="s">
        <v>116</v>
      </c>
      <c r="AX5" s="263" t="s">
        <v>116</v>
      </c>
      <c r="AY5" s="263" t="s">
        <v>116</v>
      </c>
      <c r="AZ5" s="263" t="s">
        <v>116</v>
      </c>
      <c r="BA5" s="263" t="s">
        <v>116</v>
      </c>
      <c r="BB5" s="263" t="s">
        <v>116</v>
      </c>
      <c r="BC5" s="263" t="s">
        <v>116</v>
      </c>
      <c r="BD5" s="263" t="s">
        <v>116</v>
      </c>
      <c r="BE5" s="263" t="s">
        <v>116</v>
      </c>
      <c r="BF5" s="263" t="s">
        <v>116</v>
      </c>
      <c r="BG5" s="263" t="s">
        <v>116</v>
      </c>
      <c r="BH5" s="263" t="s">
        <v>116</v>
      </c>
      <c r="BI5" s="263" t="s">
        <v>116</v>
      </c>
      <c r="BJ5" s="263" t="s">
        <v>116</v>
      </c>
      <c r="BK5" s="263" t="s">
        <v>116</v>
      </c>
      <c r="BL5" s="263" t="s">
        <v>116</v>
      </c>
      <c r="BM5" s="263" t="s">
        <v>116</v>
      </c>
      <c r="BN5" s="263" t="s">
        <v>116</v>
      </c>
      <c r="BO5" s="263" t="s">
        <v>116</v>
      </c>
      <c r="BP5" s="263" t="s">
        <v>116</v>
      </c>
      <c r="BQ5" s="263" t="s">
        <v>116</v>
      </c>
      <c r="BR5" s="263" t="s">
        <v>116</v>
      </c>
      <c r="BS5" s="263" t="s">
        <v>116</v>
      </c>
      <c r="BT5" s="263" t="s">
        <v>116</v>
      </c>
      <c r="BU5" s="263" t="s">
        <v>116</v>
      </c>
      <c r="BV5" s="263" t="s">
        <v>116</v>
      </c>
      <c r="BW5" s="263" t="s">
        <v>116</v>
      </c>
      <c r="BX5" s="263" t="s">
        <v>116</v>
      </c>
      <c r="BY5" s="263" t="s">
        <v>116</v>
      </c>
      <c r="BZ5" s="263" t="s">
        <v>116</v>
      </c>
      <c r="CA5" s="263" t="s">
        <v>116</v>
      </c>
      <c r="CB5" s="263" t="s">
        <v>116</v>
      </c>
      <c r="CC5" s="263" t="s">
        <v>116</v>
      </c>
      <c r="CD5" s="263" t="s">
        <v>116</v>
      </c>
      <c r="CE5" s="263" t="s">
        <v>116</v>
      </c>
      <c r="CF5" s="263" t="s">
        <v>116</v>
      </c>
      <c r="CG5" s="263" t="s">
        <v>116</v>
      </c>
      <c r="CH5" s="263" t="s">
        <v>116</v>
      </c>
      <c r="CI5" s="263" t="s">
        <v>116</v>
      </c>
      <c r="CJ5" s="263" t="s">
        <v>116</v>
      </c>
      <c r="CK5" s="263" t="s">
        <v>116</v>
      </c>
      <c r="CL5" s="263" t="s">
        <v>116</v>
      </c>
      <c r="CM5" s="263" t="s">
        <v>116</v>
      </c>
      <c r="EE5" s="247"/>
      <c r="EF5" s="247"/>
      <c r="EG5" s="247"/>
      <c r="EH5" s="247"/>
      <c r="EI5" s="247"/>
      <c r="EJ5" s="247"/>
      <c r="EK5" s="247"/>
      <c r="EL5" s="247"/>
      <c r="EM5" s="247"/>
      <c r="EN5" s="247"/>
      <c r="EO5" s="247"/>
      <c r="EP5" s="247"/>
      <c r="EQ5" s="247"/>
      <c r="ER5" s="247"/>
      <c r="ES5" s="247"/>
      <c r="ET5" s="247"/>
      <c r="EU5" s="247"/>
      <c r="EV5" s="247"/>
      <c r="EW5" s="247"/>
      <c r="EX5" s="247"/>
      <c r="EY5" s="247"/>
      <c r="EZ5" s="247"/>
      <c r="FA5" s="247"/>
      <c r="FB5" s="247"/>
      <c r="FC5" s="247"/>
      <c r="FD5" s="247"/>
      <c r="FE5" s="247"/>
      <c r="FF5" s="247"/>
      <c r="FG5" s="247"/>
      <c r="FH5" s="247"/>
      <c r="FI5" s="247"/>
      <c r="FJ5" s="247"/>
      <c r="FK5" s="247"/>
    </row>
    <row r="6" spans="1:167" s="28" customFormat="1" ht="15" customHeight="1">
      <c r="A6" s="27" t="s">
        <v>127</v>
      </c>
      <c r="B6" s="28" t="s">
        <v>270</v>
      </c>
      <c r="C6" s="79">
        <v>511804</v>
      </c>
      <c r="D6" s="79">
        <v>6323114</v>
      </c>
      <c r="F6" s="31">
        <v>66.290000000000006</v>
      </c>
      <c r="G6" s="31">
        <v>14.93</v>
      </c>
      <c r="H6" s="31">
        <v>5.3</v>
      </c>
      <c r="I6" s="31">
        <v>6.7000000000000004E-2</v>
      </c>
      <c r="J6" s="31">
        <v>1.02</v>
      </c>
      <c r="K6" s="31">
        <v>2.65</v>
      </c>
      <c r="L6" s="31">
        <v>3.65</v>
      </c>
      <c r="M6" s="31">
        <v>4.49</v>
      </c>
      <c r="N6" s="31">
        <v>0.79400000000000004</v>
      </c>
      <c r="O6" s="31">
        <v>0.28999999999999998</v>
      </c>
      <c r="P6" s="31">
        <v>0.15</v>
      </c>
      <c r="Q6" s="31">
        <v>99.64</v>
      </c>
      <c r="R6" s="31">
        <v>9</v>
      </c>
      <c r="S6" s="31">
        <v>2</v>
      </c>
      <c r="T6" s="31">
        <v>52</v>
      </c>
      <c r="U6" s="31" t="s">
        <v>92</v>
      </c>
      <c r="V6" s="31">
        <v>9</v>
      </c>
      <c r="W6" s="31" t="s">
        <v>92</v>
      </c>
      <c r="X6" s="31" t="s">
        <v>91</v>
      </c>
      <c r="Y6" s="31">
        <v>70</v>
      </c>
      <c r="Z6" s="31">
        <v>20</v>
      </c>
      <c r="AA6" s="32">
        <v>1.1000000000000001</v>
      </c>
      <c r="AB6" s="31" t="s">
        <v>85</v>
      </c>
      <c r="AC6" s="32">
        <v>105</v>
      </c>
      <c r="AD6" s="31">
        <v>322</v>
      </c>
      <c r="AE6" s="32">
        <v>34.6</v>
      </c>
      <c r="AF6" s="32">
        <v>361</v>
      </c>
      <c r="AG6" s="32">
        <v>13.9</v>
      </c>
      <c r="AH6" s="31" t="s">
        <v>86</v>
      </c>
      <c r="AI6" s="31" t="s">
        <v>87</v>
      </c>
      <c r="AJ6" s="32" t="s">
        <v>88</v>
      </c>
      <c r="AK6" s="31">
        <v>2</v>
      </c>
      <c r="AL6" s="32">
        <v>0.2</v>
      </c>
      <c r="AM6" s="32">
        <v>1.1000000000000001</v>
      </c>
      <c r="AN6" s="31">
        <v>1289</v>
      </c>
      <c r="AO6" s="32">
        <v>42.8</v>
      </c>
      <c r="AP6" s="32">
        <v>85.6</v>
      </c>
      <c r="AQ6" s="32">
        <v>10.7</v>
      </c>
      <c r="AR6" s="32">
        <v>50.9</v>
      </c>
      <c r="AS6" s="32">
        <v>9.9700000000000006</v>
      </c>
      <c r="AT6" s="32">
        <v>1.87</v>
      </c>
      <c r="AU6" s="32">
        <v>8.25</v>
      </c>
      <c r="AV6" s="32">
        <v>1.21</v>
      </c>
      <c r="AW6" s="32">
        <v>6.54</v>
      </c>
      <c r="AX6" s="32">
        <v>1.29</v>
      </c>
      <c r="AY6" s="32">
        <v>3.76</v>
      </c>
      <c r="AZ6" s="32">
        <v>0.52700000000000002</v>
      </c>
      <c r="BA6" s="32">
        <v>3.17</v>
      </c>
      <c r="BB6" s="32">
        <v>0.42299999999999999</v>
      </c>
      <c r="BC6" s="32">
        <v>10.6</v>
      </c>
      <c r="BD6" s="32">
        <v>0.73</v>
      </c>
      <c r="BE6" s="32">
        <v>1.1000000000000001</v>
      </c>
      <c r="BF6" s="32">
        <v>0.63</v>
      </c>
      <c r="BG6" s="31">
        <v>12</v>
      </c>
      <c r="BH6" s="32">
        <v>1.2</v>
      </c>
      <c r="BI6" s="32">
        <v>7.06</v>
      </c>
      <c r="BJ6" s="32">
        <v>1.21</v>
      </c>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row>
    <row r="7" spans="1:167" s="21" customFormat="1">
      <c r="A7" s="33" t="s">
        <v>128</v>
      </c>
      <c r="B7" s="34" t="s">
        <v>271</v>
      </c>
      <c r="C7" s="82">
        <v>510849</v>
      </c>
      <c r="D7" s="82">
        <v>6323683</v>
      </c>
      <c r="F7" s="31">
        <v>68.69</v>
      </c>
      <c r="G7" s="31">
        <v>15.07</v>
      </c>
      <c r="H7" s="31">
        <v>5.19</v>
      </c>
      <c r="I7" s="31">
        <v>7.0999999999999994E-2</v>
      </c>
      <c r="J7" s="31">
        <v>1</v>
      </c>
      <c r="K7" s="31">
        <v>2.4700000000000002</v>
      </c>
      <c r="L7" s="31">
        <v>4.0599999999999996</v>
      </c>
      <c r="M7" s="31">
        <v>3.24</v>
      </c>
      <c r="N7" s="31">
        <v>0.37</v>
      </c>
      <c r="O7" s="31">
        <v>0.23</v>
      </c>
      <c r="P7" s="31">
        <v>0.05</v>
      </c>
      <c r="Q7" s="31">
        <v>100.4</v>
      </c>
      <c r="R7" s="31">
        <v>4</v>
      </c>
      <c r="S7" s="31">
        <v>2</v>
      </c>
      <c r="T7" s="31">
        <v>48</v>
      </c>
      <c r="U7" s="31" t="s">
        <v>92</v>
      </c>
      <c r="V7" s="31">
        <v>5</v>
      </c>
      <c r="W7" s="31" t="s">
        <v>92</v>
      </c>
      <c r="X7" s="31">
        <v>20</v>
      </c>
      <c r="Y7" s="31">
        <v>60</v>
      </c>
      <c r="Z7" s="31">
        <v>19</v>
      </c>
      <c r="AA7" s="32" t="s">
        <v>87</v>
      </c>
      <c r="AB7" s="31" t="s">
        <v>85</v>
      </c>
      <c r="AC7" s="32">
        <v>95</v>
      </c>
      <c r="AD7" s="31">
        <v>865</v>
      </c>
      <c r="AE7" s="32">
        <v>7.9</v>
      </c>
      <c r="AF7" s="32">
        <v>187</v>
      </c>
      <c r="AG7" s="32">
        <v>4.5999999999999996</v>
      </c>
      <c r="AH7" s="31" t="s">
        <v>86</v>
      </c>
      <c r="AI7" s="31" t="s">
        <v>87</v>
      </c>
      <c r="AJ7" s="32" t="s">
        <v>88</v>
      </c>
      <c r="AK7" s="31">
        <v>2</v>
      </c>
      <c r="AL7" s="32" t="s">
        <v>89</v>
      </c>
      <c r="AM7" s="32">
        <v>2</v>
      </c>
      <c r="AN7" s="31">
        <v>1224</v>
      </c>
      <c r="AO7" s="32">
        <v>22.8</v>
      </c>
      <c r="AP7" s="32">
        <v>39.299999999999997</v>
      </c>
      <c r="AQ7" s="32">
        <v>3.93</v>
      </c>
      <c r="AR7" s="32">
        <v>16.5</v>
      </c>
      <c r="AS7" s="32">
        <v>2.85</v>
      </c>
      <c r="AT7" s="32">
        <v>1</v>
      </c>
      <c r="AU7" s="32">
        <v>2.1</v>
      </c>
      <c r="AV7" s="32">
        <v>0.28999999999999998</v>
      </c>
      <c r="AW7" s="32">
        <v>1.4</v>
      </c>
      <c r="AX7" s="32">
        <v>0.27</v>
      </c>
      <c r="AY7" s="32">
        <v>0.76</v>
      </c>
      <c r="AZ7" s="32">
        <v>0.114</v>
      </c>
      <c r="BA7" s="32">
        <v>0.73</v>
      </c>
      <c r="BB7" s="32">
        <v>9.8000000000000004E-2</v>
      </c>
      <c r="BC7" s="32">
        <v>5.3</v>
      </c>
      <c r="BD7" s="32">
        <v>0.34</v>
      </c>
      <c r="BE7" s="32" t="s">
        <v>87</v>
      </c>
      <c r="BF7" s="32">
        <v>0.98</v>
      </c>
      <c r="BG7" s="31">
        <v>14</v>
      </c>
      <c r="BH7" s="32">
        <v>1.4</v>
      </c>
      <c r="BI7" s="32">
        <v>5.64</v>
      </c>
      <c r="BJ7" s="32">
        <v>2.1</v>
      </c>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row>
    <row r="8" spans="1:167" s="21" customFormat="1">
      <c r="A8" s="35" t="s">
        <v>129</v>
      </c>
      <c r="B8" s="34" t="s">
        <v>272</v>
      </c>
      <c r="C8" s="83">
        <v>509133</v>
      </c>
      <c r="D8" s="83">
        <v>6324450</v>
      </c>
      <c r="F8" s="31">
        <v>72.72</v>
      </c>
      <c r="G8" s="31">
        <v>13.83</v>
      </c>
      <c r="H8" s="31">
        <v>2.3199999999999998</v>
      </c>
      <c r="I8" s="31">
        <v>2.5000000000000001E-2</v>
      </c>
      <c r="J8" s="31">
        <v>0.71</v>
      </c>
      <c r="K8" s="31">
        <v>1.77</v>
      </c>
      <c r="L8" s="31">
        <v>3.2</v>
      </c>
      <c r="M8" s="31">
        <v>4.41</v>
      </c>
      <c r="N8" s="31">
        <v>0.20899999999999999</v>
      </c>
      <c r="O8" s="31">
        <v>7.0000000000000007E-2</v>
      </c>
      <c r="P8" s="31">
        <v>0.34</v>
      </c>
      <c r="Q8" s="31">
        <v>99.61</v>
      </c>
      <c r="R8" s="31">
        <v>5</v>
      </c>
      <c r="S8" s="31">
        <v>2</v>
      </c>
      <c r="T8" s="31">
        <v>21</v>
      </c>
      <c r="U8" s="31" t="s">
        <v>92</v>
      </c>
      <c r="V8" s="31">
        <v>3</v>
      </c>
      <c r="W8" s="31" t="s">
        <v>92</v>
      </c>
      <c r="X8" s="31">
        <v>10</v>
      </c>
      <c r="Y8" s="31">
        <v>50</v>
      </c>
      <c r="Z8" s="31">
        <v>17</v>
      </c>
      <c r="AA8" s="32">
        <v>0.9</v>
      </c>
      <c r="AB8" s="31">
        <v>11</v>
      </c>
      <c r="AC8" s="32">
        <v>104</v>
      </c>
      <c r="AD8" s="31">
        <v>356</v>
      </c>
      <c r="AE8" s="32">
        <v>9.1999999999999993</v>
      </c>
      <c r="AF8" s="32">
        <v>215</v>
      </c>
      <c r="AG8" s="32">
        <v>5.8</v>
      </c>
      <c r="AH8" s="31" t="s">
        <v>86</v>
      </c>
      <c r="AI8" s="31" t="s">
        <v>87</v>
      </c>
      <c r="AJ8" s="32">
        <v>0.1</v>
      </c>
      <c r="AK8" s="31">
        <v>8</v>
      </c>
      <c r="AL8" s="32">
        <v>0.8</v>
      </c>
      <c r="AM8" s="32">
        <v>3.1</v>
      </c>
      <c r="AN8" s="31">
        <v>1282</v>
      </c>
      <c r="AO8" s="32">
        <v>102</v>
      </c>
      <c r="AP8" s="32">
        <v>162</v>
      </c>
      <c r="AQ8" s="32">
        <v>17.100000000000001</v>
      </c>
      <c r="AR8" s="32">
        <v>66.5</v>
      </c>
      <c r="AS8" s="32">
        <v>9.65</v>
      </c>
      <c r="AT8" s="32">
        <v>1.36</v>
      </c>
      <c r="AU8" s="32">
        <v>5.57</v>
      </c>
      <c r="AV8" s="32">
        <v>0.59</v>
      </c>
      <c r="AW8" s="32">
        <v>2.19</v>
      </c>
      <c r="AX8" s="32">
        <v>0.31</v>
      </c>
      <c r="AY8" s="32">
        <v>0.75</v>
      </c>
      <c r="AZ8" s="32">
        <v>9.4E-2</v>
      </c>
      <c r="BA8" s="32">
        <v>0.54</v>
      </c>
      <c r="BB8" s="32">
        <v>8.5000000000000006E-2</v>
      </c>
      <c r="BC8" s="32">
        <v>7.1</v>
      </c>
      <c r="BD8" s="32">
        <v>0.5</v>
      </c>
      <c r="BE8" s="32">
        <v>1.8</v>
      </c>
      <c r="BF8" s="32">
        <v>0.95</v>
      </c>
      <c r="BG8" s="31">
        <v>41</v>
      </c>
      <c r="BH8" s="32">
        <v>9.4</v>
      </c>
      <c r="BI8" s="32">
        <v>64.599999999999994</v>
      </c>
      <c r="BJ8" s="32">
        <v>7.19</v>
      </c>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row>
    <row r="9" spans="1:167" s="21" customFormat="1">
      <c r="A9" s="36" t="s">
        <v>130</v>
      </c>
      <c r="B9" s="34" t="s">
        <v>273</v>
      </c>
      <c r="C9" s="84">
        <v>513946</v>
      </c>
      <c r="D9" s="84">
        <v>6321580</v>
      </c>
      <c r="F9" s="31">
        <v>52.63</v>
      </c>
      <c r="G9" s="31">
        <v>17.07</v>
      </c>
      <c r="H9" s="31">
        <v>8.82</v>
      </c>
      <c r="I9" s="31">
        <v>0.129</v>
      </c>
      <c r="J9" s="31">
        <v>6.39</v>
      </c>
      <c r="K9" s="31">
        <v>7.57</v>
      </c>
      <c r="L9" s="31">
        <v>2.82</v>
      </c>
      <c r="M9" s="31">
        <v>1.6</v>
      </c>
      <c r="N9" s="31">
        <v>0.876</v>
      </c>
      <c r="O9" s="31">
        <v>0.25</v>
      </c>
      <c r="P9" s="31">
        <v>0.91</v>
      </c>
      <c r="Q9" s="31">
        <v>99.06</v>
      </c>
      <c r="R9" s="31">
        <v>19</v>
      </c>
      <c r="S9" s="31">
        <v>2</v>
      </c>
      <c r="T9" s="31">
        <v>141</v>
      </c>
      <c r="U9" s="31">
        <v>190</v>
      </c>
      <c r="V9" s="31">
        <v>39</v>
      </c>
      <c r="W9" s="31">
        <v>70</v>
      </c>
      <c r="X9" s="31">
        <v>2230</v>
      </c>
      <c r="Y9" s="31">
        <v>780</v>
      </c>
      <c r="Z9" s="31">
        <v>16</v>
      </c>
      <c r="AA9" s="32">
        <v>1.1000000000000001</v>
      </c>
      <c r="AB9" s="31">
        <v>23</v>
      </c>
      <c r="AC9" s="32">
        <v>44</v>
      </c>
      <c r="AD9" s="31">
        <v>403</v>
      </c>
      <c r="AE9" s="32">
        <v>18.600000000000001</v>
      </c>
      <c r="AF9" s="32">
        <v>125</v>
      </c>
      <c r="AG9" s="32">
        <v>4.5999999999999996</v>
      </c>
      <c r="AH9" s="31" t="s">
        <v>86</v>
      </c>
      <c r="AI9" s="31">
        <v>62.1</v>
      </c>
      <c r="AJ9" s="32" t="s">
        <v>88</v>
      </c>
      <c r="AK9" s="31" t="s">
        <v>84</v>
      </c>
      <c r="AL9" s="32">
        <v>3.9</v>
      </c>
      <c r="AM9" s="32">
        <v>2.2999999999999998</v>
      </c>
      <c r="AN9" s="31">
        <v>433</v>
      </c>
      <c r="AO9" s="32">
        <v>17.7</v>
      </c>
      <c r="AP9" s="32">
        <v>35.299999999999997</v>
      </c>
      <c r="AQ9" s="32">
        <v>4.21</v>
      </c>
      <c r="AR9" s="32">
        <v>19.899999999999999</v>
      </c>
      <c r="AS9" s="32">
        <v>4.04</v>
      </c>
      <c r="AT9" s="32">
        <v>1.26</v>
      </c>
      <c r="AU9" s="32">
        <v>3.77</v>
      </c>
      <c r="AV9" s="32">
        <v>0.56999999999999995</v>
      </c>
      <c r="AW9" s="32">
        <v>3.23</v>
      </c>
      <c r="AX9" s="32">
        <v>0.66</v>
      </c>
      <c r="AY9" s="32">
        <v>1.98</v>
      </c>
      <c r="AZ9" s="32">
        <v>0.28699999999999998</v>
      </c>
      <c r="BA9" s="32">
        <v>1.78</v>
      </c>
      <c r="BB9" s="32">
        <v>0.255</v>
      </c>
      <c r="BC9" s="32">
        <v>3.5</v>
      </c>
      <c r="BD9" s="32">
        <v>0.31</v>
      </c>
      <c r="BE9" s="32">
        <v>0.9</v>
      </c>
      <c r="BF9" s="32">
        <v>0.22</v>
      </c>
      <c r="BG9" s="31">
        <v>450</v>
      </c>
      <c r="BH9" s="32">
        <v>15</v>
      </c>
      <c r="BI9" s="32">
        <v>3.42</v>
      </c>
      <c r="BJ9" s="32">
        <v>1.42</v>
      </c>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row>
    <row r="10" spans="1:167" s="21" customFormat="1">
      <c r="A10" s="37" t="s">
        <v>131</v>
      </c>
      <c r="B10" s="34" t="s">
        <v>274</v>
      </c>
      <c r="C10" s="82">
        <v>512912</v>
      </c>
      <c r="D10" s="82">
        <v>6320831</v>
      </c>
      <c r="F10" s="31">
        <v>58.28</v>
      </c>
      <c r="G10" s="31">
        <v>15.32</v>
      </c>
      <c r="H10" s="31">
        <v>6.86</v>
      </c>
      <c r="I10" s="31">
        <v>8.7999999999999995E-2</v>
      </c>
      <c r="J10" s="31">
        <v>3.76</v>
      </c>
      <c r="K10" s="31">
        <v>3.47</v>
      </c>
      <c r="L10" s="31">
        <v>6.49</v>
      </c>
      <c r="M10" s="31">
        <v>2.95</v>
      </c>
      <c r="N10" s="31">
        <v>0.58399999999999996</v>
      </c>
      <c r="O10" s="31">
        <v>0.26</v>
      </c>
      <c r="P10" s="31">
        <v>0.93</v>
      </c>
      <c r="Q10" s="31">
        <v>98.98</v>
      </c>
      <c r="R10" s="31">
        <v>15</v>
      </c>
      <c r="S10" s="31">
        <v>2</v>
      </c>
      <c r="T10" s="31">
        <v>129</v>
      </c>
      <c r="U10" s="31">
        <v>80</v>
      </c>
      <c r="V10" s="31">
        <v>18</v>
      </c>
      <c r="W10" s="31">
        <v>20</v>
      </c>
      <c r="X10" s="31">
        <v>40</v>
      </c>
      <c r="Y10" s="31">
        <v>100</v>
      </c>
      <c r="Z10" s="31">
        <v>20</v>
      </c>
      <c r="AA10" s="32">
        <v>1.3</v>
      </c>
      <c r="AB10" s="31">
        <v>11</v>
      </c>
      <c r="AC10" s="32">
        <v>108</v>
      </c>
      <c r="AD10" s="31">
        <v>399</v>
      </c>
      <c r="AE10" s="32">
        <v>23.8</v>
      </c>
      <c r="AF10" s="32">
        <v>118</v>
      </c>
      <c r="AG10" s="32">
        <v>10.1</v>
      </c>
      <c r="AH10" s="31" t="s">
        <v>86</v>
      </c>
      <c r="AI10" s="31" t="s">
        <v>87</v>
      </c>
      <c r="AJ10" s="32" t="s">
        <v>88</v>
      </c>
      <c r="AK10" s="31">
        <v>2</v>
      </c>
      <c r="AL10" s="32">
        <v>1.3</v>
      </c>
      <c r="AM10" s="32">
        <v>1.7</v>
      </c>
      <c r="AN10" s="31">
        <v>468</v>
      </c>
      <c r="AO10" s="32">
        <v>35.299999999999997</v>
      </c>
      <c r="AP10" s="32">
        <v>71.900000000000006</v>
      </c>
      <c r="AQ10" s="32">
        <v>7.77</v>
      </c>
      <c r="AR10" s="32">
        <v>33.9</v>
      </c>
      <c r="AS10" s="32">
        <v>6.34</v>
      </c>
      <c r="AT10" s="32">
        <v>1.19</v>
      </c>
      <c r="AU10" s="32">
        <v>5.63</v>
      </c>
      <c r="AV10" s="32">
        <v>0.79</v>
      </c>
      <c r="AW10" s="32">
        <v>4.18</v>
      </c>
      <c r="AX10" s="32">
        <v>0.83</v>
      </c>
      <c r="AY10" s="32">
        <v>2.5499999999999998</v>
      </c>
      <c r="AZ10" s="32">
        <v>0.38</v>
      </c>
      <c r="BA10" s="32">
        <v>2.56</v>
      </c>
      <c r="BB10" s="32">
        <v>0.36899999999999999</v>
      </c>
      <c r="BC10" s="32">
        <v>5.0999999999999996</v>
      </c>
      <c r="BD10" s="32">
        <v>0.87</v>
      </c>
      <c r="BE10" s="32">
        <v>7.1</v>
      </c>
      <c r="BF10" s="32">
        <v>0.38</v>
      </c>
      <c r="BG10" s="31">
        <v>7</v>
      </c>
      <c r="BH10" s="32">
        <v>11.8</v>
      </c>
      <c r="BI10" s="32">
        <v>9.83</v>
      </c>
      <c r="BJ10" s="32">
        <v>1.98</v>
      </c>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row>
    <row r="11" spans="1:167" s="21" customFormat="1">
      <c r="A11" s="37" t="s">
        <v>132</v>
      </c>
      <c r="B11" s="34" t="s">
        <v>275</v>
      </c>
      <c r="C11" s="82">
        <v>508320</v>
      </c>
      <c r="D11" s="82">
        <v>6323237</v>
      </c>
      <c r="F11" s="31">
        <v>49.61</v>
      </c>
      <c r="G11" s="31">
        <v>16.68</v>
      </c>
      <c r="H11" s="31">
        <v>9.57</v>
      </c>
      <c r="I11" s="31">
        <v>0.16700000000000001</v>
      </c>
      <c r="J11" s="31">
        <v>5.93</v>
      </c>
      <c r="K11" s="31">
        <v>14.51</v>
      </c>
      <c r="L11" s="31">
        <v>0.88</v>
      </c>
      <c r="M11" s="31">
        <v>0.38</v>
      </c>
      <c r="N11" s="31">
        <v>1.032</v>
      </c>
      <c r="O11" s="31">
        <v>0.23</v>
      </c>
      <c r="P11" s="31">
        <v>1.03</v>
      </c>
      <c r="Q11" s="31">
        <v>100</v>
      </c>
      <c r="R11" s="31">
        <v>48</v>
      </c>
      <c r="S11" s="31">
        <v>2</v>
      </c>
      <c r="T11" s="31">
        <v>351</v>
      </c>
      <c r="U11" s="31">
        <v>170</v>
      </c>
      <c r="V11" s="31">
        <v>86</v>
      </c>
      <c r="W11" s="31">
        <v>130</v>
      </c>
      <c r="X11" s="31">
        <v>20</v>
      </c>
      <c r="Y11" s="31">
        <v>120</v>
      </c>
      <c r="Z11" s="31">
        <v>16</v>
      </c>
      <c r="AA11" s="32">
        <v>1.1000000000000001</v>
      </c>
      <c r="AB11" s="31" t="s">
        <v>85</v>
      </c>
      <c r="AC11" s="32">
        <v>13</v>
      </c>
      <c r="AD11" s="31">
        <v>101</v>
      </c>
      <c r="AE11" s="32">
        <v>20.100000000000001</v>
      </c>
      <c r="AF11" s="32">
        <v>56</v>
      </c>
      <c r="AG11" s="32">
        <v>3.4</v>
      </c>
      <c r="AH11" s="31" t="s">
        <v>86</v>
      </c>
      <c r="AI11" s="31" t="s">
        <v>87</v>
      </c>
      <c r="AJ11" s="32" t="s">
        <v>88</v>
      </c>
      <c r="AK11" s="31">
        <v>4</v>
      </c>
      <c r="AL11" s="32" t="s">
        <v>89</v>
      </c>
      <c r="AM11" s="32">
        <v>0.9</v>
      </c>
      <c r="AN11" s="31">
        <v>76</v>
      </c>
      <c r="AO11" s="32">
        <v>4.33</v>
      </c>
      <c r="AP11" s="32">
        <v>10</v>
      </c>
      <c r="AQ11" s="32">
        <v>1.39</v>
      </c>
      <c r="AR11" s="32">
        <v>7.84</v>
      </c>
      <c r="AS11" s="32">
        <v>2.23</v>
      </c>
      <c r="AT11" s="32">
        <v>0.83299999999999996</v>
      </c>
      <c r="AU11" s="32">
        <v>2.86</v>
      </c>
      <c r="AV11" s="32">
        <v>0.49</v>
      </c>
      <c r="AW11" s="32">
        <v>3.23</v>
      </c>
      <c r="AX11" s="32">
        <v>0.73</v>
      </c>
      <c r="AY11" s="32">
        <v>2.34</v>
      </c>
      <c r="AZ11" s="32">
        <v>0.36799999999999999</v>
      </c>
      <c r="BA11" s="32">
        <v>2.36</v>
      </c>
      <c r="BB11" s="32">
        <v>0.34699999999999998</v>
      </c>
      <c r="BC11" s="32">
        <v>1.6</v>
      </c>
      <c r="BD11" s="32">
        <v>0.2</v>
      </c>
      <c r="BE11" s="32">
        <v>1.2</v>
      </c>
      <c r="BF11" s="32">
        <v>0.16</v>
      </c>
      <c r="BG11" s="31">
        <v>10</v>
      </c>
      <c r="BH11" s="32">
        <v>12.4</v>
      </c>
      <c r="BI11" s="32">
        <v>0.25</v>
      </c>
      <c r="BJ11" s="32">
        <v>9.9</v>
      </c>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row>
    <row r="12" spans="1:167" s="21" customFormat="1">
      <c r="A12" s="33" t="s">
        <v>133</v>
      </c>
      <c r="B12" s="34" t="s">
        <v>275</v>
      </c>
      <c r="C12" s="84">
        <v>508280</v>
      </c>
      <c r="D12" s="84">
        <v>6324428</v>
      </c>
      <c r="F12" s="31">
        <v>51.66</v>
      </c>
      <c r="G12" s="31">
        <v>14.8</v>
      </c>
      <c r="H12" s="31">
        <v>12.08</v>
      </c>
      <c r="I12" s="31">
        <v>0.35399999999999998</v>
      </c>
      <c r="J12" s="31">
        <v>3.36</v>
      </c>
      <c r="K12" s="31">
        <v>6.49</v>
      </c>
      <c r="L12" s="31">
        <v>3.14</v>
      </c>
      <c r="M12" s="31">
        <v>3.41</v>
      </c>
      <c r="N12" s="31">
        <v>1.8660000000000001</v>
      </c>
      <c r="O12" s="31">
        <v>1.48</v>
      </c>
      <c r="P12" s="31">
        <v>0.51</v>
      </c>
      <c r="Q12" s="31">
        <v>99.15</v>
      </c>
      <c r="R12" s="31">
        <v>16</v>
      </c>
      <c r="S12" s="31">
        <v>4</v>
      </c>
      <c r="T12" s="31">
        <v>195</v>
      </c>
      <c r="U12" s="31">
        <v>50</v>
      </c>
      <c r="V12" s="31">
        <v>176</v>
      </c>
      <c r="W12" s="31" t="s">
        <v>92</v>
      </c>
      <c r="X12" s="31">
        <v>110</v>
      </c>
      <c r="Y12" s="31">
        <v>210</v>
      </c>
      <c r="Z12" s="31">
        <v>24</v>
      </c>
      <c r="AA12" s="32">
        <v>1</v>
      </c>
      <c r="AB12" s="31" t="s">
        <v>85</v>
      </c>
      <c r="AC12" s="32">
        <v>123</v>
      </c>
      <c r="AD12" s="31">
        <v>942</v>
      </c>
      <c r="AE12" s="32">
        <v>31.7</v>
      </c>
      <c r="AF12" s="32">
        <v>194</v>
      </c>
      <c r="AG12" s="32">
        <v>18.7</v>
      </c>
      <c r="AH12" s="31">
        <v>9</v>
      </c>
      <c r="AI12" s="31">
        <v>3.2</v>
      </c>
      <c r="AJ12" s="32" t="s">
        <v>88</v>
      </c>
      <c r="AK12" s="31">
        <v>3</v>
      </c>
      <c r="AL12" s="32">
        <v>0.3</v>
      </c>
      <c r="AM12" s="32">
        <v>2.5</v>
      </c>
      <c r="AN12" s="31">
        <v>1801</v>
      </c>
      <c r="AO12" s="32">
        <v>130</v>
      </c>
      <c r="AP12" s="32">
        <v>228</v>
      </c>
      <c r="AQ12" s="32">
        <v>27.4</v>
      </c>
      <c r="AR12" s="32">
        <v>120</v>
      </c>
      <c r="AS12" s="32">
        <v>18.2</v>
      </c>
      <c r="AT12" s="32">
        <v>4.43</v>
      </c>
      <c r="AU12" s="32">
        <v>12</v>
      </c>
      <c r="AV12" s="32">
        <v>1.44</v>
      </c>
      <c r="AW12" s="32">
        <v>6.59</v>
      </c>
      <c r="AX12" s="32">
        <v>1.1399999999999999</v>
      </c>
      <c r="AY12" s="32">
        <v>3.07</v>
      </c>
      <c r="AZ12" s="32">
        <v>0.41199999999999998</v>
      </c>
      <c r="BA12" s="32">
        <v>2.33</v>
      </c>
      <c r="BB12" s="32">
        <v>0.311</v>
      </c>
      <c r="BC12" s="32">
        <v>4.7</v>
      </c>
      <c r="BD12" s="32">
        <v>1.04</v>
      </c>
      <c r="BE12" s="32">
        <v>3.3</v>
      </c>
      <c r="BF12" s="32">
        <v>1.01</v>
      </c>
      <c r="BG12" s="31">
        <v>21</v>
      </c>
      <c r="BH12" s="32">
        <v>7.7</v>
      </c>
      <c r="BI12" s="32">
        <v>11.2</v>
      </c>
      <c r="BJ12" s="32">
        <v>3.67</v>
      </c>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row>
    <row r="13" spans="1:167" s="21" customFormat="1">
      <c r="A13" s="38" t="s">
        <v>134</v>
      </c>
      <c r="B13" s="34" t="s">
        <v>276</v>
      </c>
      <c r="C13" s="84">
        <v>508276</v>
      </c>
      <c r="D13" s="84">
        <v>6324522</v>
      </c>
      <c r="F13" s="31">
        <v>55.72</v>
      </c>
      <c r="G13" s="31">
        <v>15.29</v>
      </c>
      <c r="H13" s="31">
        <v>9.5</v>
      </c>
      <c r="I13" s="31">
        <v>0.11799999999999999</v>
      </c>
      <c r="J13" s="31">
        <v>2.74</v>
      </c>
      <c r="K13" s="31">
        <v>5.83</v>
      </c>
      <c r="L13" s="31">
        <v>3.13</v>
      </c>
      <c r="M13" s="31">
        <v>2.4700000000000002</v>
      </c>
      <c r="N13" s="31">
        <v>1.873</v>
      </c>
      <c r="O13" s="31">
        <v>1.07</v>
      </c>
      <c r="P13" s="31">
        <v>0.51</v>
      </c>
      <c r="Q13" s="31">
        <v>98.24</v>
      </c>
      <c r="R13" s="31">
        <v>16</v>
      </c>
      <c r="S13" s="31">
        <v>3</v>
      </c>
      <c r="T13" s="31">
        <v>172</v>
      </c>
      <c r="U13" s="31" t="s">
        <v>92</v>
      </c>
      <c r="V13" s="31">
        <v>23</v>
      </c>
      <c r="W13" s="31" t="s">
        <v>92</v>
      </c>
      <c r="X13" s="31">
        <v>30</v>
      </c>
      <c r="Y13" s="31">
        <v>170</v>
      </c>
      <c r="Z13" s="31">
        <v>24</v>
      </c>
      <c r="AA13" s="32">
        <v>0.9</v>
      </c>
      <c r="AB13" s="31" t="s">
        <v>85</v>
      </c>
      <c r="AC13" s="32">
        <v>135</v>
      </c>
      <c r="AD13" s="31">
        <v>1050</v>
      </c>
      <c r="AE13" s="32">
        <v>25.4</v>
      </c>
      <c r="AF13" s="32">
        <v>198</v>
      </c>
      <c r="AG13" s="32">
        <v>17.2</v>
      </c>
      <c r="AH13" s="31" t="s">
        <v>86</v>
      </c>
      <c r="AI13" s="31" t="s">
        <v>87</v>
      </c>
      <c r="AJ13" s="32" t="s">
        <v>88</v>
      </c>
      <c r="AK13" s="31">
        <v>3</v>
      </c>
      <c r="AL13" s="32" t="s">
        <v>89</v>
      </c>
      <c r="AM13" s="32">
        <v>3.6</v>
      </c>
      <c r="AN13" s="31">
        <v>1676</v>
      </c>
      <c r="AO13" s="32">
        <v>121</v>
      </c>
      <c r="AP13" s="32">
        <v>201</v>
      </c>
      <c r="AQ13" s="32">
        <v>24.7</v>
      </c>
      <c r="AR13" s="32">
        <v>106</v>
      </c>
      <c r="AS13" s="32">
        <v>15.6</v>
      </c>
      <c r="AT13" s="32">
        <v>3.68</v>
      </c>
      <c r="AU13" s="32">
        <v>9.92</v>
      </c>
      <c r="AV13" s="32">
        <v>1.1299999999999999</v>
      </c>
      <c r="AW13" s="32">
        <v>5.14</v>
      </c>
      <c r="AX13" s="32">
        <v>0.86</v>
      </c>
      <c r="AY13" s="32">
        <v>2.2799999999999998</v>
      </c>
      <c r="AZ13" s="32">
        <v>0.3</v>
      </c>
      <c r="BA13" s="32">
        <v>1.65</v>
      </c>
      <c r="BB13" s="32">
        <v>0.214</v>
      </c>
      <c r="BC13" s="32">
        <v>5.5</v>
      </c>
      <c r="BD13" s="32">
        <v>1.06</v>
      </c>
      <c r="BE13" s="32">
        <v>1.4</v>
      </c>
      <c r="BF13" s="32">
        <v>0.97</v>
      </c>
      <c r="BG13" s="31">
        <v>11</v>
      </c>
      <c r="BH13" s="32">
        <v>10.5</v>
      </c>
      <c r="BI13" s="32">
        <v>14.2</v>
      </c>
      <c r="BJ13" s="32">
        <v>4.95</v>
      </c>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row>
    <row r="14" spans="1:167" s="21" customFormat="1">
      <c r="A14" s="37" t="s">
        <v>135</v>
      </c>
      <c r="B14" s="34" t="s">
        <v>275</v>
      </c>
      <c r="C14" s="82">
        <v>507252</v>
      </c>
      <c r="D14" s="82">
        <v>6324131</v>
      </c>
      <c r="F14" s="31">
        <v>48.11</v>
      </c>
      <c r="G14" s="31">
        <v>13.96</v>
      </c>
      <c r="H14" s="31">
        <v>13.18</v>
      </c>
      <c r="I14" s="31">
        <v>0.222</v>
      </c>
      <c r="J14" s="31">
        <v>9.4</v>
      </c>
      <c r="K14" s="31">
        <v>10.78</v>
      </c>
      <c r="L14" s="31">
        <v>2.15</v>
      </c>
      <c r="M14" s="31">
        <v>0.16</v>
      </c>
      <c r="N14" s="31">
        <v>0.81899999999999995</v>
      </c>
      <c r="O14" s="31">
        <v>0.08</v>
      </c>
      <c r="P14" s="31">
        <v>0.75</v>
      </c>
      <c r="Q14" s="31">
        <v>99.63</v>
      </c>
      <c r="R14" s="31">
        <v>54</v>
      </c>
      <c r="S14" s="31">
        <v>1</v>
      </c>
      <c r="T14" s="31">
        <v>312</v>
      </c>
      <c r="U14" s="31">
        <v>280</v>
      </c>
      <c r="V14" s="31">
        <v>51</v>
      </c>
      <c r="W14" s="31">
        <v>60</v>
      </c>
      <c r="X14" s="31">
        <v>30</v>
      </c>
      <c r="Y14" s="31">
        <v>70</v>
      </c>
      <c r="Z14" s="31">
        <v>13</v>
      </c>
      <c r="AA14" s="32">
        <v>1.3</v>
      </c>
      <c r="AB14" s="31">
        <v>34</v>
      </c>
      <c r="AC14" s="32">
        <v>3</v>
      </c>
      <c r="AD14" s="31">
        <v>85</v>
      </c>
      <c r="AE14" s="32">
        <v>18.899999999999999</v>
      </c>
      <c r="AF14" s="32">
        <v>42</v>
      </c>
      <c r="AG14" s="32">
        <v>2.6</v>
      </c>
      <c r="AH14" s="31" t="s">
        <v>86</v>
      </c>
      <c r="AI14" s="31" t="s">
        <v>87</v>
      </c>
      <c r="AJ14" s="32" t="s">
        <v>88</v>
      </c>
      <c r="AK14" s="31">
        <v>10</v>
      </c>
      <c r="AL14" s="32">
        <v>0.7</v>
      </c>
      <c r="AM14" s="32">
        <v>0.2</v>
      </c>
      <c r="AN14" s="31">
        <v>41</v>
      </c>
      <c r="AO14" s="32">
        <v>3.66</v>
      </c>
      <c r="AP14" s="32">
        <v>8.6300000000000008</v>
      </c>
      <c r="AQ14" s="32">
        <v>1.17</v>
      </c>
      <c r="AR14" s="32">
        <v>6.54</v>
      </c>
      <c r="AS14" s="32">
        <v>1.9</v>
      </c>
      <c r="AT14" s="32">
        <v>0.76100000000000001</v>
      </c>
      <c r="AU14" s="32">
        <v>2.57</v>
      </c>
      <c r="AV14" s="32">
        <v>0.46</v>
      </c>
      <c r="AW14" s="32">
        <v>2.96</v>
      </c>
      <c r="AX14" s="32">
        <v>0.67</v>
      </c>
      <c r="AY14" s="32">
        <v>2.15</v>
      </c>
      <c r="AZ14" s="32">
        <v>0.33600000000000002</v>
      </c>
      <c r="BA14" s="32">
        <v>2.17</v>
      </c>
      <c r="BB14" s="32">
        <v>0.309</v>
      </c>
      <c r="BC14" s="32">
        <v>1.4</v>
      </c>
      <c r="BD14" s="32">
        <v>0.17</v>
      </c>
      <c r="BE14" s="32" t="s">
        <v>87</v>
      </c>
      <c r="BF14" s="32" t="s">
        <v>90</v>
      </c>
      <c r="BG14" s="31" t="s">
        <v>85</v>
      </c>
      <c r="BH14" s="32">
        <v>0.2</v>
      </c>
      <c r="BI14" s="32">
        <v>0.34</v>
      </c>
      <c r="BJ14" s="32">
        <v>0.34</v>
      </c>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row>
    <row r="15" spans="1:167" s="21" customFormat="1">
      <c r="A15" s="37" t="s">
        <v>136</v>
      </c>
      <c r="B15" s="34" t="s">
        <v>275</v>
      </c>
      <c r="C15" s="82">
        <v>508226</v>
      </c>
      <c r="D15" s="82">
        <v>6325697</v>
      </c>
      <c r="F15" s="31">
        <v>48.99</v>
      </c>
      <c r="G15" s="31">
        <v>14.01</v>
      </c>
      <c r="H15" s="31">
        <v>12.52</v>
      </c>
      <c r="I15" s="31">
        <v>0.20599999999999999</v>
      </c>
      <c r="J15" s="31">
        <v>7.05</v>
      </c>
      <c r="K15" s="31">
        <v>10.91</v>
      </c>
      <c r="L15" s="31">
        <v>2.62</v>
      </c>
      <c r="M15" s="31">
        <v>0.28000000000000003</v>
      </c>
      <c r="N15" s="31">
        <v>1.3220000000000001</v>
      </c>
      <c r="O15" s="31">
        <v>0.12</v>
      </c>
      <c r="P15" s="31">
        <v>0.5</v>
      </c>
      <c r="Q15" s="31">
        <v>98.53</v>
      </c>
      <c r="R15" s="31">
        <v>42</v>
      </c>
      <c r="S15" s="31">
        <v>2</v>
      </c>
      <c r="T15" s="31">
        <v>347</v>
      </c>
      <c r="U15" s="31">
        <v>60</v>
      </c>
      <c r="V15" s="31">
        <v>49</v>
      </c>
      <c r="W15" s="31">
        <v>40</v>
      </c>
      <c r="X15" s="31">
        <v>80</v>
      </c>
      <c r="Y15" s="31">
        <v>80</v>
      </c>
      <c r="Z15" s="31">
        <v>18</v>
      </c>
      <c r="AA15" s="32">
        <v>1.4</v>
      </c>
      <c r="AB15" s="31" t="s">
        <v>85</v>
      </c>
      <c r="AC15" s="32">
        <v>3</v>
      </c>
      <c r="AD15" s="31">
        <v>245</v>
      </c>
      <c r="AE15" s="32">
        <v>22</v>
      </c>
      <c r="AF15" s="32">
        <v>77</v>
      </c>
      <c r="AG15" s="32">
        <v>4.5</v>
      </c>
      <c r="AH15" s="31" t="s">
        <v>86</v>
      </c>
      <c r="AI15" s="31" t="s">
        <v>87</v>
      </c>
      <c r="AJ15" s="32" t="s">
        <v>88</v>
      </c>
      <c r="AK15" s="31">
        <v>2</v>
      </c>
      <c r="AL15" s="32">
        <v>0.3</v>
      </c>
      <c r="AM15" s="32">
        <v>0.2</v>
      </c>
      <c r="AN15" s="31">
        <v>50</v>
      </c>
      <c r="AO15" s="32">
        <v>6.92</v>
      </c>
      <c r="AP15" s="32">
        <v>16</v>
      </c>
      <c r="AQ15" s="32">
        <v>2.12</v>
      </c>
      <c r="AR15" s="32">
        <v>11.7</v>
      </c>
      <c r="AS15" s="32">
        <v>3.11</v>
      </c>
      <c r="AT15" s="32">
        <v>1.21</v>
      </c>
      <c r="AU15" s="32">
        <v>3.88</v>
      </c>
      <c r="AV15" s="32">
        <v>0.66</v>
      </c>
      <c r="AW15" s="32">
        <v>3.93</v>
      </c>
      <c r="AX15" s="32">
        <v>0.82</v>
      </c>
      <c r="AY15" s="32">
        <v>2.4700000000000002</v>
      </c>
      <c r="AZ15" s="32">
        <v>0.36399999999999999</v>
      </c>
      <c r="BA15" s="32">
        <v>2.2200000000000002</v>
      </c>
      <c r="BB15" s="32">
        <v>0.29899999999999999</v>
      </c>
      <c r="BC15" s="32">
        <v>2.5</v>
      </c>
      <c r="BD15" s="32">
        <v>0.34</v>
      </c>
      <c r="BE15" s="32">
        <v>0.8</v>
      </c>
      <c r="BF15" s="32" t="s">
        <v>90</v>
      </c>
      <c r="BG15" s="31" t="s">
        <v>85</v>
      </c>
      <c r="BH15" s="32">
        <v>52.9</v>
      </c>
      <c r="BI15" s="32">
        <v>0.48</v>
      </c>
      <c r="BJ15" s="32">
        <v>0.3</v>
      </c>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row>
    <row r="16" spans="1:167" s="21" customFormat="1">
      <c r="A16" s="37" t="s">
        <v>137</v>
      </c>
      <c r="B16" s="34" t="s">
        <v>277</v>
      </c>
      <c r="C16" s="82">
        <v>510201</v>
      </c>
      <c r="D16" s="82">
        <v>6325452</v>
      </c>
      <c r="F16" s="31">
        <v>40.94</v>
      </c>
      <c r="G16" s="31">
        <v>5.1100000000000003</v>
      </c>
      <c r="H16" s="31">
        <v>10.81</v>
      </c>
      <c r="I16" s="31">
        <v>0.129</v>
      </c>
      <c r="J16" s="31">
        <v>28.32</v>
      </c>
      <c r="K16" s="31">
        <v>4.3499999999999996</v>
      </c>
      <c r="L16" s="31">
        <v>0.22</v>
      </c>
      <c r="M16" s="31">
        <v>0.03</v>
      </c>
      <c r="N16" s="31">
        <v>0.32400000000000001</v>
      </c>
      <c r="O16" s="31">
        <v>0.03</v>
      </c>
      <c r="P16" s="31">
        <v>10.19</v>
      </c>
      <c r="Q16" s="31">
        <v>100.5</v>
      </c>
      <c r="R16" s="31">
        <v>22</v>
      </c>
      <c r="S16" s="31" t="s">
        <v>84</v>
      </c>
      <c r="T16" s="31">
        <v>135</v>
      </c>
      <c r="U16" s="31">
        <v>2100</v>
      </c>
      <c r="V16" s="31">
        <v>97</v>
      </c>
      <c r="W16" s="31">
        <v>1630</v>
      </c>
      <c r="X16" s="31" t="s">
        <v>91</v>
      </c>
      <c r="Y16" s="31">
        <v>90</v>
      </c>
      <c r="Z16" s="31">
        <v>8</v>
      </c>
      <c r="AA16" s="32">
        <v>1.3</v>
      </c>
      <c r="AB16" s="31">
        <v>140</v>
      </c>
      <c r="AC16" s="32" t="s">
        <v>84</v>
      </c>
      <c r="AD16" s="31">
        <v>33</v>
      </c>
      <c r="AE16" s="32">
        <v>7.4</v>
      </c>
      <c r="AF16" s="32">
        <v>23</v>
      </c>
      <c r="AG16" s="32">
        <v>1.1000000000000001</v>
      </c>
      <c r="AH16" s="31" t="s">
        <v>86</v>
      </c>
      <c r="AI16" s="31" t="s">
        <v>87</v>
      </c>
      <c r="AJ16" s="32" t="s">
        <v>88</v>
      </c>
      <c r="AK16" s="31">
        <v>1</v>
      </c>
      <c r="AL16" s="32">
        <v>4.0999999999999996</v>
      </c>
      <c r="AM16" s="32">
        <v>0.2</v>
      </c>
      <c r="AN16" s="31">
        <v>9</v>
      </c>
      <c r="AO16" s="32">
        <v>1.57</v>
      </c>
      <c r="AP16" s="32">
        <v>3.78</v>
      </c>
      <c r="AQ16" s="32">
        <v>0.53</v>
      </c>
      <c r="AR16" s="32">
        <v>2.85</v>
      </c>
      <c r="AS16" s="32">
        <v>0.92</v>
      </c>
      <c r="AT16" s="32">
        <v>0.39400000000000002</v>
      </c>
      <c r="AU16" s="32">
        <v>1.18</v>
      </c>
      <c r="AV16" s="32">
        <v>0.21</v>
      </c>
      <c r="AW16" s="32">
        <v>1.31</v>
      </c>
      <c r="AX16" s="32">
        <v>0.27</v>
      </c>
      <c r="AY16" s="32">
        <v>0.82</v>
      </c>
      <c r="AZ16" s="32">
        <v>0.115</v>
      </c>
      <c r="BA16" s="32">
        <v>0.69</v>
      </c>
      <c r="BB16" s="32">
        <v>0.10100000000000001</v>
      </c>
      <c r="BC16" s="32">
        <v>0.7</v>
      </c>
      <c r="BD16" s="32">
        <v>0.08</v>
      </c>
      <c r="BE16" s="32">
        <v>0.8</v>
      </c>
      <c r="BF16" s="32" t="s">
        <v>90</v>
      </c>
      <c r="BG16" s="31" t="s">
        <v>85</v>
      </c>
      <c r="BH16" s="32">
        <v>12.8</v>
      </c>
      <c r="BI16" s="32">
        <v>0.15</v>
      </c>
      <c r="BJ16" s="32">
        <v>0.04</v>
      </c>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row>
    <row r="17" spans="1:91" s="21" customFormat="1">
      <c r="A17" s="37" t="s">
        <v>138</v>
      </c>
      <c r="B17" s="34" t="s">
        <v>278</v>
      </c>
      <c r="C17" s="82">
        <v>513268</v>
      </c>
      <c r="D17" s="82">
        <v>6318433</v>
      </c>
      <c r="F17" s="31">
        <v>66.819999999999993</v>
      </c>
      <c r="G17" s="31">
        <v>15.23</v>
      </c>
      <c r="H17" s="31">
        <v>4.22</v>
      </c>
      <c r="I17" s="31">
        <v>6.7000000000000004E-2</v>
      </c>
      <c r="J17" s="31">
        <v>0.65</v>
      </c>
      <c r="K17" s="31">
        <v>2.5099999999999998</v>
      </c>
      <c r="L17" s="31">
        <v>3.97</v>
      </c>
      <c r="M17" s="31">
        <v>4.9000000000000004</v>
      </c>
      <c r="N17" s="31">
        <v>0.622</v>
      </c>
      <c r="O17" s="31">
        <v>0.16</v>
      </c>
      <c r="P17" s="31">
        <v>0.42</v>
      </c>
      <c r="Q17" s="31">
        <v>99.59</v>
      </c>
      <c r="R17" s="31">
        <v>9</v>
      </c>
      <c r="S17" s="31">
        <v>2</v>
      </c>
      <c r="T17" s="31">
        <v>27</v>
      </c>
      <c r="U17" s="31" t="s">
        <v>92</v>
      </c>
      <c r="V17" s="31">
        <v>5</v>
      </c>
      <c r="W17" s="31" t="s">
        <v>92</v>
      </c>
      <c r="X17" s="31">
        <v>20</v>
      </c>
      <c r="Y17" s="31">
        <v>90</v>
      </c>
      <c r="Z17" s="31">
        <v>21</v>
      </c>
      <c r="AA17" s="32">
        <v>1.2</v>
      </c>
      <c r="AB17" s="31" t="s">
        <v>85</v>
      </c>
      <c r="AC17" s="32">
        <v>97</v>
      </c>
      <c r="AD17" s="31">
        <v>260</v>
      </c>
      <c r="AE17" s="32">
        <v>36.5</v>
      </c>
      <c r="AF17" s="32">
        <v>485</v>
      </c>
      <c r="AG17" s="32">
        <v>15.8</v>
      </c>
      <c r="AH17" s="31" t="s">
        <v>86</v>
      </c>
      <c r="AI17" s="31" t="s">
        <v>87</v>
      </c>
      <c r="AJ17" s="32" t="s">
        <v>88</v>
      </c>
      <c r="AK17" s="31">
        <v>2</v>
      </c>
      <c r="AL17" s="32" t="s">
        <v>89</v>
      </c>
      <c r="AM17" s="32">
        <v>0.5</v>
      </c>
      <c r="AN17" s="31">
        <v>1954</v>
      </c>
      <c r="AO17" s="32">
        <v>47.3</v>
      </c>
      <c r="AP17" s="32">
        <v>89.1</v>
      </c>
      <c r="AQ17" s="32">
        <v>10.6</v>
      </c>
      <c r="AR17" s="32">
        <v>41.1</v>
      </c>
      <c r="AS17" s="32">
        <v>8.99</v>
      </c>
      <c r="AT17" s="32">
        <v>2.2999999999999998</v>
      </c>
      <c r="AU17" s="32">
        <v>7.52</v>
      </c>
      <c r="AV17" s="32">
        <v>1.1499999999999999</v>
      </c>
      <c r="AW17" s="32">
        <v>6.53</v>
      </c>
      <c r="AX17" s="32">
        <v>1.35</v>
      </c>
      <c r="AY17" s="32">
        <v>4</v>
      </c>
      <c r="AZ17" s="32">
        <v>0.58899999999999997</v>
      </c>
      <c r="BA17" s="32">
        <v>3.57</v>
      </c>
      <c r="BB17" s="32">
        <v>0.50700000000000001</v>
      </c>
      <c r="BC17" s="32">
        <v>14.1</v>
      </c>
      <c r="BD17" s="32">
        <v>0.95</v>
      </c>
      <c r="BE17" s="32">
        <v>0.8</v>
      </c>
      <c r="BF17" s="32">
        <v>0.72</v>
      </c>
      <c r="BG17" s="31">
        <v>21</v>
      </c>
      <c r="BH17" s="32">
        <v>1.3</v>
      </c>
      <c r="BI17" s="32">
        <v>3.34</v>
      </c>
      <c r="BJ17" s="32">
        <v>1.19</v>
      </c>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row>
    <row r="18" spans="1:91" s="21" customFormat="1">
      <c r="A18" s="37" t="s">
        <v>139</v>
      </c>
      <c r="B18" s="34" t="s">
        <v>274</v>
      </c>
      <c r="C18" s="82">
        <v>512612</v>
      </c>
      <c r="D18" s="82">
        <v>6318159</v>
      </c>
      <c r="F18" s="31">
        <v>58.58</v>
      </c>
      <c r="G18" s="31">
        <v>15.49</v>
      </c>
      <c r="H18" s="31">
        <v>6.61</v>
      </c>
      <c r="I18" s="31">
        <v>0.121</v>
      </c>
      <c r="J18" s="31">
        <v>4.4000000000000004</v>
      </c>
      <c r="K18" s="31">
        <v>4</v>
      </c>
      <c r="L18" s="31">
        <v>5.23</v>
      </c>
      <c r="M18" s="31">
        <v>3.91</v>
      </c>
      <c r="N18" s="31">
        <v>0.56200000000000006</v>
      </c>
      <c r="O18" s="31">
        <v>0.18</v>
      </c>
      <c r="P18" s="31">
        <v>0.73</v>
      </c>
      <c r="Q18" s="31">
        <v>99.82</v>
      </c>
      <c r="R18" s="31">
        <v>17</v>
      </c>
      <c r="S18" s="31">
        <v>3</v>
      </c>
      <c r="T18" s="31">
        <v>112</v>
      </c>
      <c r="U18" s="31">
        <v>80</v>
      </c>
      <c r="V18" s="31">
        <v>19</v>
      </c>
      <c r="W18" s="31">
        <v>20</v>
      </c>
      <c r="X18" s="31" t="s">
        <v>91</v>
      </c>
      <c r="Y18" s="31">
        <v>140</v>
      </c>
      <c r="Z18" s="31">
        <v>21</v>
      </c>
      <c r="AA18" s="32">
        <v>2.1</v>
      </c>
      <c r="AB18" s="31" t="s">
        <v>85</v>
      </c>
      <c r="AC18" s="32">
        <v>74</v>
      </c>
      <c r="AD18" s="31">
        <v>395</v>
      </c>
      <c r="AE18" s="32">
        <v>31.4</v>
      </c>
      <c r="AF18" s="32">
        <v>166</v>
      </c>
      <c r="AG18" s="32">
        <v>10.5</v>
      </c>
      <c r="AH18" s="31" t="s">
        <v>86</v>
      </c>
      <c r="AI18" s="31" t="s">
        <v>87</v>
      </c>
      <c r="AJ18" s="32" t="s">
        <v>88</v>
      </c>
      <c r="AK18" s="31">
        <v>3</v>
      </c>
      <c r="AL18" s="32">
        <v>0.3</v>
      </c>
      <c r="AM18" s="32">
        <v>0.8</v>
      </c>
      <c r="AN18" s="31">
        <v>492</v>
      </c>
      <c r="AO18" s="32">
        <v>38.200000000000003</v>
      </c>
      <c r="AP18" s="32">
        <v>72.3</v>
      </c>
      <c r="AQ18" s="32">
        <v>8.26</v>
      </c>
      <c r="AR18" s="32">
        <v>31.5</v>
      </c>
      <c r="AS18" s="32">
        <v>6.59</v>
      </c>
      <c r="AT18" s="32">
        <v>1.24</v>
      </c>
      <c r="AU18" s="32">
        <v>5.57</v>
      </c>
      <c r="AV18" s="32">
        <v>0.89</v>
      </c>
      <c r="AW18" s="32">
        <v>5.16</v>
      </c>
      <c r="AX18" s="32">
        <v>1.07</v>
      </c>
      <c r="AY18" s="32">
        <v>3.38</v>
      </c>
      <c r="AZ18" s="32">
        <v>0.51</v>
      </c>
      <c r="BA18" s="32">
        <v>3.27</v>
      </c>
      <c r="BB18" s="32">
        <v>0.46200000000000002</v>
      </c>
      <c r="BC18" s="32">
        <v>5.8</v>
      </c>
      <c r="BD18" s="32">
        <v>0.85</v>
      </c>
      <c r="BE18" s="32">
        <v>1</v>
      </c>
      <c r="BF18" s="32">
        <v>0.56000000000000005</v>
      </c>
      <c r="BG18" s="31">
        <v>23</v>
      </c>
      <c r="BH18" s="32">
        <v>16</v>
      </c>
      <c r="BI18" s="32">
        <v>11</v>
      </c>
      <c r="BJ18" s="32">
        <v>0.97</v>
      </c>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row>
    <row r="19" spans="1:91" s="21" customFormat="1">
      <c r="A19" s="37" t="s">
        <v>140</v>
      </c>
      <c r="B19" s="34" t="s">
        <v>273</v>
      </c>
      <c r="C19" s="85">
        <v>506483</v>
      </c>
      <c r="D19" s="85">
        <v>6323728</v>
      </c>
      <c r="F19" s="31">
        <v>53.93</v>
      </c>
      <c r="G19" s="31">
        <v>14.87</v>
      </c>
      <c r="H19" s="31">
        <v>9.86</v>
      </c>
      <c r="I19" s="31">
        <v>0.115</v>
      </c>
      <c r="J19" s="31">
        <v>4.3099999999999996</v>
      </c>
      <c r="K19" s="31">
        <v>6.59</v>
      </c>
      <c r="L19" s="31">
        <v>3.09</v>
      </c>
      <c r="M19" s="31">
        <v>3.14</v>
      </c>
      <c r="N19" s="31">
        <v>1.5369999999999999</v>
      </c>
      <c r="O19" s="31">
        <v>1.08</v>
      </c>
      <c r="P19" s="31">
        <v>0.83</v>
      </c>
      <c r="Q19" s="31">
        <v>99.35</v>
      </c>
      <c r="R19" s="31">
        <v>17</v>
      </c>
      <c r="S19" s="31">
        <v>3</v>
      </c>
      <c r="T19" s="31">
        <v>204</v>
      </c>
      <c r="U19" s="31">
        <v>60</v>
      </c>
      <c r="V19" s="31">
        <v>30</v>
      </c>
      <c r="W19" s="31">
        <v>70</v>
      </c>
      <c r="X19" s="31">
        <v>40</v>
      </c>
      <c r="Y19" s="31">
        <v>110</v>
      </c>
      <c r="Z19" s="31">
        <v>20</v>
      </c>
      <c r="AA19" s="32">
        <v>1.2</v>
      </c>
      <c r="AB19" s="31" t="s">
        <v>85</v>
      </c>
      <c r="AC19" s="32">
        <v>73</v>
      </c>
      <c r="AD19" s="31">
        <v>1304</v>
      </c>
      <c r="AE19" s="32">
        <v>21.5</v>
      </c>
      <c r="AF19" s="32">
        <v>171</v>
      </c>
      <c r="AG19" s="32">
        <v>8.1999999999999993</v>
      </c>
      <c r="AH19" s="31" t="s">
        <v>86</v>
      </c>
      <c r="AI19" s="31">
        <v>1.7</v>
      </c>
      <c r="AJ19" s="32" t="s">
        <v>88</v>
      </c>
      <c r="AK19" s="31">
        <v>1</v>
      </c>
      <c r="AL19" s="32">
        <v>1.5</v>
      </c>
      <c r="AM19" s="32">
        <v>1.6</v>
      </c>
      <c r="AN19" s="31">
        <v>1948</v>
      </c>
      <c r="AO19" s="32">
        <v>78.7</v>
      </c>
      <c r="AP19" s="32">
        <v>144</v>
      </c>
      <c r="AQ19" s="32">
        <v>17.899999999999999</v>
      </c>
      <c r="AR19" s="32">
        <v>65.5</v>
      </c>
      <c r="AS19" s="32">
        <v>13</v>
      </c>
      <c r="AT19" s="32">
        <v>3.41</v>
      </c>
      <c r="AU19" s="32">
        <v>8.6999999999999993</v>
      </c>
      <c r="AV19" s="32">
        <v>0.98</v>
      </c>
      <c r="AW19" s="32">
        <v>4.38</v>
      </c>
      <c r="AX19" s="32">
        <v>0.72</v>
      </c>
      <c r="AY19" s="32">
        <v>1.89</v>
      </c>
      <c r="AZ19" s="32">
        <v>0.246</v>
      </c>
      <c r="BA19" s="32">
        <v>1.4</v>
      </c>
      <c r="BB19" s="32">
        <v>0.18099999999999999</v>
      </c>
      <c r="BC19" s="32">
        <v>3.9</v>
      </c>
      <c r="BD19" s="32">
        <v>0.52</v>
      </c>
      <c r="BE19" s="32">
        <v>0.9</v>
      </c>
      <c r="BF19" s="32">
        <v>0.34</v>
      </c>
      <c r="BG19" s="31">
        <v>11</v>
      </c>
      <c r="BH19" s="32">
        <v>10.1</v>
      </c>
      <c r="BI19" s="32">
        <v>6.64</v>
      </c>
      <c r="BJ19" s="32">
        <v>3.63</v>
      </c>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row>
    <row r="20" spans="1:91" s="21" customFormat="1">
      <c r="A20" s="37" t="s">
        <v>141</v>
      </c>
      <c r="B20" s="34" t="s">
        <v>275</v>
      </c>
      <c r="C20" s="85">
        <v>507263</v>
      </c>
      <c r="D20" s="85">
        <v>6322069</v>
      </c>
      <c r="F20" s="31">
        <v>51.93</v>
      </c>
      <c r="G20" s="31">
        <v>14.01</v>
      </c>
      <c r="H20" s="31">
        <v>13.25</v>
      </c>
      <c r="I20" s="31">
        <v>0.26300000000000001</v>
      </c>
      <c r="J20" s="31">
        <v>5.85</v>
      </c>
      <c r="K20" s="31">
        <v>9.6</v>
      </c>
      <c r="L20" s="31">
        <v>2.61</v>
      </c>
      <c r="M20" s="31">
        <v>0.68</v>
      </c>
      <c r="N20" s="31">
        <v>1.161</v>
      </c>
      <c r="O20" s="31">
        <v>0.16</v>
      </c>
      <c r="P20" s="31">
        <v>0.79</v>
      </c>
      <c r="Q20" s="31">
        <v>100.3</v>
      </c>
      <c r="R20" s="31">
        <v>51</v>
      </c>
      <c r="S20" s="31">
        <v>2</v>
      </c>
      <c r="T20" s="31">
        <v>375</v>
      </c>
      <c r="U20" s="31">
        <v>170</v>
      </c>
      <c r="V20" s="31">
        <v>51</v>
      </c>
      <c r="W20" s="31">
        <v>30</v>
      </c>
      <c r="X20" s="31">
        <v>110</v>
      </c>
      <c r="Y20" s="31">
        <v>120</v>
      </c>
      <c r="Z20" s="31">
        <v>16</v>
      </c>
      <c r="AA20" s="32">
        <v>1.3</v>
      </c>
      <c r="AB20" s="31" t="s">
        <v>85</v>
      </c>
      <c r="AC20" s="32">
        <v>11</v>
      </c>
      <c r="AD20" s="31">
        <v>90</v>
      </c>
      <c r="AE20" s="32">
        <v>23.2</v>
      </c>
      <c r="AF20" s="32">
        <v>59</v>
      </c>
      <c r="AG20" s="32">
        <v>4</v>
      </c>
      <c r="AH20" s="31" t="s">
        <v>86</v>
      </c>
      <c r="AI20" s="31" t="s">
        <v>87</v>
      </c>
      <c r="AJ20" s="32" t="s">
        <v>88</v>
      </c>
      <c r="AK20" s="31">
        <v>1</v>
      </c>
      <c r="AL20" s="32" t="s">
        <v>89</v>
      </c>
      <c r="AM20" s="32">
        <v>0.6</v>
      </c>
      <c r="AN20" s="31">
        <v>64</v>
      </c>
      <c r="AO20" s="32">
        <v>5.39</v>
      </c>
      <c r="AP20" s="32">
        <v>13.2</v>
      </c>
      <c r="AQ20" s="32">
        <v>1.77</v>
      </c>
      <c r="AR20" s="32">
        <v>8.6300000000000008</v>
      </c>
      <c r="AS20" s="32">
        <v>2.54</v>
      </c>
      <c r="AT20" s="32">
        <v>0.92800000000000005</v>
      </c>
      <c r="AU20" s="32">
        <v>3.33</v>
      </c>
      <c r="AV20" s="32">
        <v>0.65</v>
      </c>
      <c r="AW20" s="32">
        <v>4.18</v>
      </c>
      <c r="AX20" s="32">
        <v>0.83</v>
      </c>
      <c r="AY20" s="32">
        <v>2.42</v>
      </c>
      <c r="AZ20" s="32">
        <v>0.36099999999999999</v>
      </c>
      <c r="BA20" s="32">
        <v>2.33</v>
      </c>
      <c r="BB20" s="32">
        <v>0.34300000000000003</v>
      </c>
      <c r="BC20" s="32">
        <v>1.7</v>
      </c>
      <c r="BD20" s="32">
        <v>0.25</v>
      </c>
      <c r="BE20" s="32" t="s">
        <v>87</v>
      </c>
      <c r="BF20" s="32">
        <v>0.16</v>
      </c>
      <c r="BG20" s="31" t="s">
        <v>85</v>
      </c>
      <c r="BH20" s="32">
        <v>21.4</v>
      </c>
      <c r="BI20" s="32">
        <v>0.56999999999999995</v>
      </c>
      <c r="BJ20" s="32">
        <v>1.99</v>
      </c>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row>
    <row r="21" spans="1:91" s="21" customFormat="1">
      <c r="A21" s="37" t="s">
        <v>142</v>
      </c>
      <c r="B21" s="34" t="s">
        <v>279</v>
      </c>
      <c r="C21" s="85">
        <v>506591</v>
      </c>
      <c r="D21" s="85">
        <v>6321649</v>
      </c>
      <c r="F21" s="31">
        <v>72.319999999999993</v>
      </c>
      <c r="G21" s="31">
        <v>14.93</v>
      </c>
      <c r="H21" s="31">
        <v>2.2000000000000002</v>
      </c>
      <c r="I21" s="31">
        <v>3.3000000000000002E-2</v>
      </c>
      <c r="J21" s="31">
        <v>0.81</v>
      </c>
      <c r="K21" s="31">
        <v>1.95</v>
      </c>
      <c r="L21" s="31">
        <v>3.91</v>
      </c>
      <c r="M21" s="31">
        <v>3.34</v>
      </c>
      <c r="N21" s="31">
        <v>0.26900000000000002</v>
      </c>
      <c r="O21" s="31">
        <v>0.18</v>
      </c>
      <c r="P21" s="31">
        <v>0.47</v>
      </c>
      <c r="Q21" s="31">
        <v>100.4</v>
      </c>
      <c r="R21" s="31">
        <v>3</v>
      </c>
      <c r="S21" s="31">
        <v>4</v>
      </c>
      <c r="T21" s="31">
        <v>29</v>
      </c>
      <c r="U21" s="31" t="s">
        <v>92</v>
      </c>
      <c r="V21" s="31">
        <v>4</v>
      </c>
      <c r="W21" s="31" t="s">
        <v>92</v>
      </c>
      <c r="X21" s="31">
        <v>60</v>
      </c>
      <c r="Y21" s="31">
        <v>60</v>
      </c>
      <c r="Z21" s="31">
        <v>19</v>
      </c>
      <c r="AA21" s="32">
        <v>0.9</v>
      </c>
      <c r="AB21" s="31" t="s">
        <v>85</v>
      </c>
      <c r="AC21" s="32">
        <v>114</v>
      </c>
      <c r="AD21" s="31">
        <v>647</v>
      </c>
      <c r="AE21" s="32">
        <v>10.7</v>
      </c>
      <c r="AF21" s="32">
        <v>133</v>
      </c>
      <c r="AG21" s="32">
        <v>7.2</v>
      </c>
      <c r="AH21" s="31" t="s">
        <v>86</v>
      </c>
      <c r="AI21" s="31" t="s">
        <v>87</v>
      </c>
      <c r="AJ21" s="32" t="s">
        <v>88</v>
      </c>
      <c r="AK21" s="31">
        <v>1</v>
      </c>
      <c r="AL21" s="32" t="s">
        <v>89</v>
      </c>
      <c r="AM21" s="32">
        <v>3.1</v>
      </c>
      <c r="AN21" s="31">
        <v>1178</v>
      </c>
      <c r="AO21" s="32">
        <v>30.3</v>
      </c>
      <c r="AP21" s="32">
        <v>53.9</v>
      </c>
      <c r="AQ21" s="32">
        <v>5.76</v>
      </c>
      <c r="AR21" s="32">
        <v>19.8</v>
      </c>
      <c r="AS21" s="32">
        <v>3.83</v>
      </c>
      <c r="AT21" s="32">
        <v>0.91700000000000004</v>
      </c>
      <c r="AU21" s="32">
        <v>2.5099999999999998</v>
      </c>
      <c r="AV21" s="32">
        <v>0.36</v>
      </c>
      <c r="AW21" s="32">
        <v>1.9</v>
      </c>
      <c r="AX21" s="32">
        <v>0.35</v>
      </c>
      <c r="AY21" s="32">
        <v>0.96</v>
      </c>
      <c r="AZ21" s="32">
        <v>0.13600000000000001</v>
      </c>
      <c r="BA21" s="32">
        <v>0.79</v>
      </c>
      <c r="BB21" s="32">
        <v>0.11</v>
      </c>
      <c r="BC21" s="32">
        <v>4.0999999999999996</v>
      </c>
      <c r="BD21" s="32">
        <v>0.74</v>
      </c>
      <c r="BE21" s="32">
        <v>0.7</v>
      </c>
      <c r="BF21" s="32">
        <v>0.83</v>
      </c>
      <c r="BG21" s="31">
        <v>20</v>
      </c>
      <c r="BH21" s="32">
        <v>4.5</v>
      </c>
      <c r="BI21" s="32">
        <v>8.7799999999999994</v>
      </c>
      <c r="BJ21" s="32">
        <v>5.76</v>
      </c>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row>
    <row r="22" spans="1:91" s="21" customFormat="1">
      <c r="A22" s="39" t="s">
        <v>143</v>
      </c>
      <c r="B22" s="34" t="s">
        <v>503</v>
      </c>
      <c r="C22" s="85">
        <v>506166</v>
      </c>
      <c r="D22" s="85">
        <v>6320829</v>
      </c>
      <c r="F22" s="31">
        <v>77.540000000000006</v>
      </c>
      <c r="G22" s="31">
        <v>12.12</v>
      </c>
      <c r="H22" s="31">
        <v>1.39</v>
      </c>
      <c r="I22" s="31">
        <v>1.9E-2</v>
      </c>
      <c r="J22" s="31">
        <v>0.19</v>
      </c>
      <c r="K22" s="31">
        <v>0.88</v>
      </c>
      <c r="L22" s="31">
        <v>2.67</v>
      </c>
      <c r="M22" s="31">
        <v>4.9800000000000004</v>
      </c>
      <c r="N22" s="31">
        <v>0.107</v>
      </c>
      <c r="O22" s="31">
        <v>0.03</v>
      </c>
      <c r="P22" s="31">
        <v>0.15</v>
      </c>
      <c r="Q22" s="31">
        <v>100.1</v>
      </c>
      <c r="R22" s="31">
        <v>4</v>
      </c>
      <c r="S22" s="31">
        <v>2</v>
      </c>
      <c r="T22" s="31">
        <v>7</v>
      </c>
      <c r="U22" s="31" t="s">
        <v>92</v>
      </c>
      <c r="V22" s="31" t="s">
        <v>84</v>
      </c>
      <c r="W22" s="31" t="s">
        <v>92</v>
      </c>
      <c r="X22" s="31">
        <v>30</v>
      </c>
      <c r="Y22" s="31">
        <v>50</v>
      </c>
      <c r="Z22" s="31">
        <v>16</v>
      </c>
      <c r="AA22" s="32">
        <v>1.1000000000000001</v>
      </c>
      <c r="AB22" s="31" t="s">
        <v>85</v>
      </c>
      <c r="AC22" s="32">
        <v>126</v>
      </c>
      <c r="AD22" s="31">
        <v>62</v>
      </c>
      <c r="AE22" s="32">
        <v>2.9</v>
      </c>
      <c r="AF22" s="32">
        <v>163</v>
      </c>
      <c r="AG22" s="32">
        <v>5.5</v>
      </c>
      <c r="AH22" s="31">
        <v>3</v>
      </c>
      <c r="AI22" s="31" t="s">
        <v>87</v>
      </c>
      <c r="AJ22" s="32" t="s">
        <v>88</v>
      </c>
      <c r="AK22" s="31">
        <v>1</v>
      </c>
      <c r="AL22" s="32" t="s">
        <v>89</v>
      </c>
      <c r="AM22" s="32">
        <v>2</v>
      </c>
      <c r="AN22" s="31">
        <v>286</v>
      </c>
      <c r="AO22" s="32">
        <v>4.5599999999999996</v>
      </c>
      <c r="AP22" s="32">
        <v>6.34</v>
      </c>
      <c r="AQ22" s="32">
        <v>0.59</v>
      </c>
      <c r="AR22" s="32">
        <v>2</v>
      </c>
      <c r="AS22" s="32">
        <v>0.41</v>
      </c>
      <c r="AT22" s="32">
        <v>0.47699999999999998</v>
      </c>
      <c r="AU22" s="32">
        <v>0.35</v>
      </c>
      <c r="AV22" s="32">
        <v>0.06</v>
      </c>
      <c r="AW22" s="32">
        <v>0.4</v>
      </c>
      <c r="AX22" s="32">
        <v>0.1</v>
      </c>
      <c r="AY22" s="32">
        <v>0.41</v>
      </c>
      <c r="AZ22" s="32">
        <v>7.4999999999999997E-2</v>
      </c>
      <c r="BA22" s="32">
        <v>0.56000000000000005</v>
      </c>
      <c r="BB22" s="32">
        <v>9.1999999999999998E-2</v>
      </c>
      <c r="BC22" s="32">
        <v>6.1</v>
      </c>
      <c r="BD22" s="32">
        <v>0.34</v>
      </c>
      <c r="BE22" s="32" t="s">
        <v>87</v>
      </c>
      <c r="BF22" s="32">
        <v>1.02</v>
      </c>
      <c r="BG22" s="31">
        <v>33</v>
      </c>
      <c r="BH22" s="32">
        <v>0.9</v>
      </c>
      <c r="BI22" s="32">
        <v>1.51</v>
      </c>
      <c r="BJ22" s="32">
        <v>2.76</v>
      </c>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row>
    <row r="23" spans="1:91" s="21" customFormat="1">
      <c r="A23" s="40" t="s">
        <v>144</v>
      </c>
      <c r="B23" s="34" t="s">
        <v>273</v>
      </c>
      <c r="C23" s="85">
        <v>506995</v>
      </c>
      <c r="D23" s="85">
        <v>6324428</v>
      </c>
      <c r="F23" s="31">
        <v>50.67</v>
      </c>
      <c r="G23" s="31">
        <v>14.61</v>
      </c>
      <c r="H23" s="31">
        <v>12.21</v>
      </c>
      <c r="I23" s="31">
        <v>0.126</v>
      </c>
      <c r="J23" s="31">
        <v>4.3600000000000003</v>
      </c>
      <c r="K23" s="31">
        <v>7.91</v>
      </c>
      <c r="L23" s="31">
        <v>2.82</v>
      </c>
      <c r="M23" s="31">
        <v>2.41</v>
      </c>
      <c r="N23" s="31">
        <v>1.8959999999999999</v>
      </c>
      <c r="O23" s="31">
        <v>2.1800000000000002</v>
      </c>
      <c r="P23" s="31">
        <v>0.9</v>
      </c>
      <c r="Q23" s="31">
        <v>100.1</v>
      </c>
      <c r="R23" s="31">
        <v>19</v>
      </c>
      <c r="S23" s="31">
        <v>2</v>
      </c>
      <c r="T23" s="31">
        <v>292</v>
      </c>
      <c r="U23" s="31">
        <v>60</v>
      </c>
      <c r="V23" s="31">
        <v>38</v>
      </c>
      <c r="W23" s="31">
        <v>20</v>
      </c>
      <c r="X23" s="31">
        <v>70</v>
      </c>
      <c r="Y23" s="31">
        <v>180</v>
      </c>
      <c r="Z23" s="31">
        <v>22</v>
      </c>
      <c r="AA23" s="32">
        <v>1.2</v>
      </c>
      <c r="AB23" s="31" t="s">
        <v>85</v>
      </c>
      <c r="AC23" s="32">
        <v>65</v>
      </c>
      <c r="AD23" s="31">
        <v>946</v>
      </c>
      <c r="AE23" s="32">
        <v>26</v>
      </c>
      <c r="AF23" s="32">
        <v>236</v>
      </c>
      <c r="AG23" s="32">
        <v>12.7</v>
      </c>
      <c r="AH23" s="31" t="s">
        <v>86</v>
      </c>
      <c r="AI23" s="31" t="s">
        <v>87</v>
      </c>
      <c r="AJ23" s="32" t="s">
        <v>88</v>
      </c>
      <c r="AK23" s="31">
        <v>2</v>
      </c>
      <c r="AL23" s="32">
        <v>1.7</v>
      </c>
      <c r="AM23" s="32">
        <v>1.6</v>
      </c>
      <c r="AN23" s="31">
        <v>1205</v>
      </c>
      <c r="AO23" s="32">
        <v>75.2</v>
      </c>
      <c r="AP23" s="32">
        <v>149</v>
      </c>
      <c r="AQ23" s="32">
        <v>18.399999999999999</v>
      </c>
      <c r="AR23" s="32">
        <v>63.4</v>
      </c>
      <c r="AS23" s="32">
        <v>13</v>
      </c>
      <c r="AT23" s="32">
        <v>3.13</v>
      </c>
      <c r="AU23" s="32">
        <v>8.9499999999999993</v>
      </c>
      <c r="AV23" s="32">
        <v>1.07</v>
      </c>
      <c r="AW23" s="32">
        <v>5.09</v>
      </c>
      <c r="AX23" s="32">
        <v>0.92</v>
      </c>
      <c r="AY23" s="32">
        <v>2.4700000000000002</v>
      </c>
      <c r="AZ23" s="32">
        <v>0.32200000000000001</v>
      </c>
      <c r="BA23" s="32">
        <v>1.8</v>
      </c>
      <c r="BB23" s="32">
        <v>0.251</v>
      </c>
      <c r="BC23" s="32">
        <v>6</v>
      </c>
      <c r="BD23" s="32">
        <v>0.72</v>
      </c>
      <c r="BE23" s="32">
        <v>1.9</v>
      </c>
      <c r="BF23" s="32">
        <v>0.51</v>
      </c>
      <c r="BG23" s="31">
        <v>14</v>
      </c>
      <c r="BH23" s="32">
        <v>4.8</v>
      </c>
      <c r="BI23" s="32">
        <v>7.79</v>
      </c>
      <c r="BJ23" s="32">
        <v>2.4500000000000002</v>
      </c>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row>
    <row r="24" spans="1:91" s="21" customFormat="1">
      <c r="A24" s="37" t="s">
        <v>145</v>
      </c>
      <c r="B24" s="34" t="s">
        <v>272</v>
      </c>
      <c r="C24" s="82">
        <v>506949</v>
      </c>
      <c r="D24" s="82">
        <v>6326429</v>
      </c>
      <c r="F24" s="31">
        <v>49.99</v>
      </c>
      <c r="G24" s="31">
        <v>13.64</v>
      </c>
      <c r="H24" s="31">
        <v>14.16</v>
      </c>
      <c r="I24" s="31">
        <v>0.216</v>
      </c>
      <c r="J24" s="31">
        <v>7.44</v>
      </c>
      <c r="K24" s="31">
        <v>10.75</v>
      </c>
      <c r="L24" s="31">
        <v>1.62</v>
      </c>
      <c r="M24" s="31">
        <v>0.4</v>
      </c>
      <c r="N24" s="31">
        <v>1.2210000000000001</v>
      </c>
      <c r="O24" s="31">
        <v>0.12</v>
      </c>
      <c r="P24" s="31">
        <v>0.69</v>
      </c>
      <c r="Q24" s="31">
        <v>100.3</v>
      </c>
      <c r="R24" s="31">
        <v>52</v>
      </c>
      <c r="S24" s="31">
        <v>2</v>
      </c>
      <c r="T24" s="31">
        <v>390</v>
      </c>
      <c r="U24" s="31">
        <v>160</v>
      </c>
      <c r="V24" s="31">
        <v>53</v>
      </c>
      <c r="W24" s="31">
        <v>70</v>
      </c>
      <c r="X24" s="31">
        <v>120</v>
      </c>
      <c r="Y24" s="31">
        <v>120</v>
      </c>
      <c r="Z24" s="31">
        <v>17</v>
      </c>
      <c r="AA24" s="32">
        <v>1.9</v>
      </c>
      <c r="AB24" s="31" t="s">
        <v>85</v>
      </c>
      <c r="AC24" s="32">
        <v>8</v>
      </c>
      <c r="AD24" s="31">
        <v>117</v>
      </c>
      <c r="AE24" s="32">
        <v>26.2</v>
      </c>
      <c r="AF24" s="32">
        <v>79</v>
      </c>
      <c r="AG24" s="32">
        <v>4.5999999999999996</v>
      </c>
      <c r="AH24" s="31" t="s">
        <v>86</v>
      </c>
      <c r="AI24" s="31" t="s">
        <v>87</v>
      </c>
      <c r="AJ24" s="32" t="s">
        <v>88</v>
      </c>
      <c r="AK24" s="31">
        <v>1</v>
      </c>
      <c r="AL24" s="32">
        <v>1.1000000000000001</v>
      </c>
      <c r="AM24" s="32">
        <v>0.6</v>
      </c>
      <c r="AN24" s="31">
        <v>46</v>
      </c>
      <c r="AO24" s="32">
        <v>5.41</v>
      </c>
      <c r="AP24" s="32">
        <v>13.6</v>
      </c>
      <c r="AQ24" s="32">
        <v>1.87</v>
      </c>
      <c r="AR24" s="32">
        <v>9.51</v>
      </c>
      <c r="AS24" s="32">
        <v>2.92</v>
      </c>
      <c r="AT24" s="32">
        <v>1.01</v>
      </c>
      <c r="AU24" s="32">
        <v>3.77</v>
      </c>
      <c r="AV24" s="32">
        <v>0.66</v>
      </c>
      <c r="AW24" s="32">
        <v>4.24</v>
      </c>
      <c r="AX24" s="32">
        <v>0.94</v>
      </c>
      <c r="AY24" s="32">
        <v>3.01</v>
      </c>
      <c r="AZ24" s="32">
        <v>0.438</v>
      </c>
      <c r="BA24" s="32">
        <v>2.66</v>
      </c>
      <c r="BB24" s="32">
        <v>0.40300000000000002</v>
      </c>
      <c r="BC24" s="32">
        <v>2.4</v>
      </c>
      <c r="BD24" s="32">
        <v>0.31</v>
      </c>
      <c r="BE24" s="32" t="s">
        <v>87</v>
      </c>
      <c r="BF24" s="32">
        <v>0.1</v>
      </c>
      <c r="BG24" s="31" t="s">
        <v>85</v>
      </c>
      <c r="BH24" s="32">
        <v>6.9</v>
      </c>
      <c r="BI24" s="32">
        <v>0.76</v>
      </c>
      <c r="BJ24" s="32">
        <v>0.23</v>
      </c>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row>
    <row r="25" spans="1:91" s="21" customFormat="1">
      <c r="A25" s="37" t="s">
        <v>146</v>
      </c>
      <c r="B25" s="34" t="s">
        <v>275</v>
      </c>
      <c r="C25" s="82">
        <v>508199</v>
      </c>
      <c r="D25" s="82">
        <v>6326982</v>
      </c>
      <c r="F25" s="31">
        <v>55.57</v>
      </c>
      <c r="G25" s="31">
        <v>1.99</v>
      </c>
      <c r="H25" s="31">
        <v>6.07</v>
      </c>
      <c r="I25" s="31">
        <v>0.24</v>
      </c>
      <c r="J25" s="31">
        <v>21.23</v>
      </c>
      <c r="K25" s="31">
        <v>12.04</v>
      </c>
      <c r="L25" s="31">
        <v>0.22</v>
      </c>
      <c r="M25" s="31" t="s">
        <v>95</v>
      </c>
      <c r="N25" s="31">
        <v>1.7999999999999999E-2</v>
      </c>
      <c r="O25" s="31">
        <v>0.01</v>
      </c>
      <c r="P25" s="31">
        <v>1.91</v>
      </c>
      <c r="Q25" s="31">
        <v>99.31</v>
      </c>
      <c r="R25" s="31">
        <v>4</v>
      </c>
      <c r="S25" s="31">
        <v>1</v>
      </c>
      <c r="T25" s="31">
        <v>30</v>
      </c>
      <c r="U25" s="31">
        <v>1570</v>
      </c>
      <c r="V25" s="31">
        <v>59</v>
      </c>
      <c r="W25" s="31">
        <v>1270</v>
      </c>
      <c r="X25" s="31">
        <v>20</v>
      </c>
      <c r="Y25" s="31">
        <v>40</v>
      </c>
      <c r="Z25" s="31">
        <v>3</v>
      </c>
      <c r="AA25" s="32">
        <v>2.9</v>
      </c>
      <c r="AB25" s="31">
        <v>7</v>
      </c>
      <c r="AC25" s="32" t="s">
        <v>84</v>
      </c>
      <c r="AD25" s="31">
        <v>11</v>
      </c>
      <c r="AE25" s="32">
        <v>1.4</v>
      </c>
      <c r="AF25" s="32">
        <v>7</v>
      </c>
      <c r="AG25" s="32">
        <v>0.7</v>
      </c>
      <c r="AH25" s="31" t="s">
        <v>86</v>
      </c>
      <c r="AI25" s="31" t="s">
        <v>87</v>
      </c>
      <c r="AJ25" s="32" t="s">
        <v>88</v>
      </c>
      <c r="AK25" s="31">
        <v>6</v>
      </c>
      <c r="AL25" s="32">
        <v>0.4</v>
      </c>
      <c r="AM25" s="32" t="s">
        <v>88</v>
      </c>
      <c r="AN25" s="31">
        <v>13</v>
      </c>
      <c r="AO25" s="32">
        <v>1.69</v>
      </c>
      <c r="AP25" s="32">
        <v>4.96</v>
      </c>
      <c r="AQ25" s="32">
        <v>0.3</v>
      </c>
      <c r="AR25" s="32">
        <v>0.87</v>
      </c>
      <c r="AS25" s="32">
        <v>0.17</v>
      </c>
      <c r="AT25" s="32">
        <v>0.26500000000000001</v>
      </c>
      <c r="AU25" s="32">
        <v>0.15</v>
      </c>
      <c r="AV25" s="32">
        <v>0.03</v>
      </c>
      <c r="AW25" s="32">
        <v>0.22</v>
      </c>
      <c r="AX25" s="32">
        <v>0.05</v>
      </c>
      <c r="AY25" s="32">
        <v>0.14000000000000001</v>
      </c>
      <c r="AZ25" s="32">
        <v>2.4E-2</v>
      </c>
      <c r="BA25" s="32">
        <v>0.18</v>
      </c>
      <c r="BB25" s="32">
        <v>2.7E-2</v>
      </c>
      <c r="BC25" s="32">
        <v>0.2</v>
      </c>
      <c r="BD25" s="32">
        <v>7.0000000000000007E-2</v>
      </c>
      <c r="BE25" s="32">
        <v>0.9</v>
      </c>
      <c r="BF25" s="32">
        <v>0.06</v>
      </c>
      <c r="BG25" s="31">
        <v>10</v>
      </c>
      <c r="BH25" s="32">
        <v>91.5</v>
      </c>
      <c r="BI25" s="32">
        <v>0.12</v>
      </c>
      <c r="BJ25" s="32">
        <v>0.14000000000000001</v>
      </c>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row>
    <row r="26" spans="1:91" s="21" customFormat="1">
      <c r="A26" s="33" t="s">
        <v>147</v>
      </c>
      <c r="B26" s="34" t="s">
        <v>275</v>
      </c>
      <c r="C26" s="84">
        <v>505322</v>
      </c>
      <c r="D26" s="84">
        <v>6327928</v>
      </c>
      <c r="F26" s="31">
        <v>49.31</v>
      </c>
      <c r="G26" s="31">
        <v>12.99</v>
      </c>
      <c r="H26" s="31">
        <v>17.97</v>
      </c>
      <c r="I26" s="31">
        <v>0.27600000000000002</v>
      </c>
      <c r="J26" s="31">
        <v>4.6100000000000003</v>
      </c>
      <c r="K26" s="31">
        <v>9.36</v>
      </c>
      <c r="L26" s="31">
        <v>2.4900000000000002</v>
      </c>
      <c r="M26" s="31">
        <v>0.38</v>
      </c>
      <c r="N26" s="31">
        <v>2.544</v>
      </c>
      <c r="O26" s="31">
        <v>0.28000000000000003</v>
      </c>
      <c r="P26" s="31">
        <v>0.36</v>
      </c>
      <c r="Q26" s="31">
        <v>100.6</v>
      </c>
      <c r="R26" s="31">
        <v>43</v>
      </c>
      <c r="S26" s="31">
        <v>3</v>
      </c>
      <c r="T26" s="31">
        <v>557</v>
      </c>
      <c r="U26" s="31">
        <v>100</v>
      </c>
      <c r="V26" s="31">
        <v>50</v>
      </c>
      <c r="W26" s="31" t="s">
        <v>92</v>
      </c>
      <c r="X26" s="31">
        <v>90</v>
      </c>
      <c r="Y26" s="31">
        <v>140</v>
      </c>
      <c r="Z26" s="31">
        <v>22</v>
      </c>
      <c r="AA26" s="32">
        <v>1.2</v>
      </c>
      <c r="AB26" s="31" t="s">
        <v>85</v>
      </c>
      <c r="AC26" s="32">
        <v>2</v>
      </c>
      <c r="AD26" s="31">
        <v>155</v>
      </c>
      <c r="AE26" s="32">
        <v>43.8</v>
      </c>
      <c r="AF26" s="32">
        <v>184</v>
      </c>
      <c r="AG26" s="32">
        <v>11.5</v>
      </c>
      <c r="AH26" s="31" t="s">
        <v>86</v>
      </c>
      <c r="AI26" s="31" t="s">
        <v>87</v>
      </c>
      <c r="AJ26" s="32">
        <v>0.1</v>
      </c>
      <c r="AK26" s="31">
        <v>2</v>
      </c>
      <c r="AL26" s="32" t="s">
        <v>89</v>
      </c>
      <c r="AM26" s="32">
        <v>0.4</v>
      </c>
      <c r="AN26" s="31">
        <v>30</v>
      </c>
      <c r="AO26" s="32">
        <v>17.100000000000001</v>
      </c>
      <c r="AP26" s="32">
        <v>44.2</v>
      </c>
      <c r="AQ26" s="32">
        <v>6.25</v>
      </c>
      <c r="AR26" s="32">
        <v>26.1</v>
      </c>
      <c r="AS26" s="32">
        <v>6.77</v>
      </c>
      <c r="AT26" s="32">
        <v>2.2400000000000002</v>
      </c>
      <c r="AU26" s="32">
        <v>7.43</v>
      </c>
      <c r="AV26" s="32">
        <v>1.41</v>
      </c>
      <c r="AW26" s="32">
        <v>8.99</v>
      </c>
      <c r="AX26" s="32">
        <v>1.78</v>
      </c>
      <c r="AY26" s="32">
        <v>5.1100000000000003</v>
      </c>
      <c r="AZ26" s="32">
        <v>0.73399999999999999</v>
      </c>
      <c r="BA26" s="32">
        <v>4.55</v>
      </c>
      <c r="BB26" s="32">
        <v>0.65500000000000003</v>
      </c>
      <c r="BC26" s="32">
        <v>5.4</v>
      </c>
      <c r="BD26" s="32">
        <v>0.82</v>
      </c>
      <c r="BE26" s="32">
        <v>1.2</v>
      </c>
      <c r="BF26" s="32">
        <v>0.08</v>
      </c>
      <c r="BG26" s="31" t="s">
        <v>85</v>
      </c>
      <c r="BH26" s="32">
        <v>7.3</v>
      </c>
      <c r="BI26" s="32">
        <v>3.48</v>
      </c>
      <c r="BJ26" s="32">
        <v>1.34</v>
      </c>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row>
    <row r="27" spans="1:91" s="21" customFormat="1">
      <c r="A27" s="33" t="s">
        <v>148</v>
      </c>
      <c r="B27" s="34" t="s">
        <v>273</v>
      </c>
      <c r="C27" s="82">
        <v>505565</v>
      </c>
      <c r="D27" s="82">
        <v>6329252</v>
      </c>
      <c r="F27" s="31">
        <v>51.33</v>
      </c>
      <c r="G27" s="31">
        <v>12.28</v>
      </c>
      <c r="H27" s="31">
        <v>13.23</v>
      </c>
      <c r="I27" s="31">
        <v>0.182</v>
      </c>
      <c r="J27" s="31">
        <v>9.44</v>
      </c>
      <c r="K27" s="31">
        <v>6.14</v>
      </c>
      <c r="L27" s="31">
        <v>2</v>
      </c>
      <c r="M27" s="31">
        <v>0.97</v>
      </c>
      <c r="N27" s="31">
        <v>1.633</v>
      </c>
      <c r="O27" s="31">
        <v>0.42</v>
      </c>
      <c r="P27" s="31">
        <v>0.87</v>
      </c>
      <c r="Q27" s="31">
        <v>98.5</v>
      </c>
      <c r="R27" s="31">
        <v>23</v>
      </c>
      <c r="S27" s="31">
        <v>2</v>
      </c>
      <c r="T27" s="31">
        <v>200</v>
      </c>
      <c r="U27" s="31">
        <v>570</v>
      </c>
      <c r="V27" s="31">
        <v>58</v>
      </c>
      <c r="W27" s="31">
        <v>240</v>
      </c>
      <c r="X27" s="31">
        <v>130</v>
      </c>
      <c r="Y27" s="31">
        <v>110</v>
      </c>
      <c r="Z27" s="31">
        <v>16</v>
      </c>
      <c r="AA27" s="32">
        <v>1.2</v>
      </c>
      <c r="AB27" s="31" t="s">
        <v>85</v>
      </c>
      <c r="AC27" s="32">
        <v>26</v>
      </c>
      <c r="AD27" s="31">
        <v>487</v>
      </c>
      <c r="AE27" s="32">
        <v>15.6</v>
      </c>
      <c r="AF27" s="32">
        <v>71</v>
      </c>
      <c r="AG27" s="32">
        <v>7.7</v>
      </c>
      <c r="AH27" s="31" t="s">
        <v>86</v>
      </c>
      <c r="AI27" s="31">
        <v>0.8</v>
      </c>
      <c r="AJ27" s="32" t="s">
        <v>88</v>
      </c>
      <c r="AK27" s="31">
        <v>1</v>
      </c>
      <c r="AL27" s="32">
        <v>0.2</v>
      </c>
      <c r="AM27" s="32">
        <v>1.2</v>
      </c>
      <c r="AN27" s="31">
        <v>322</v>
      </c>
      <c r="AO27" s="32">
        <v>16.399999999999999</v>
      </c>
      <c r="AP27" s="32">
        <v>40.299999999999997</v>
      </c>
      <c r="AQ27" s="32">
        <v>5.74</v>
      </c>
      <c r="AR27" s="32">
        <v>22.9</v>
      </c>
      <c r="AS27" s="32">
        <v>4.95</v>
      </c>
      <c r="AT27" s="32">
        <v>1.4</v>
      </c>
      <c r="AU27" s="32">
        <v>4.1900000000000004</v>
      </c>
      <c r="AV27" s="32">
        <v>0.62</v>
      </c>
      <c r="AW27" s="32">
        <v>3.48</v>
      </c>
      <c r="AX27" s="32">
        <v>0.62</v>
      </c>
      <c r="AY27" s="32">
        <v>1.62</v>
      </c>
      <c r="AZ27" s="32">
        <v>0.219</v>
      </c>
      <c r="BA27" s="32">
        <v>1.32</v>
      </c>
      <c r="BB27" s="32">
        <v>0.17899999999999999</v>
      </c>
      <c r="BC27" s="32">
        <v>2.1</v>
      </c>
      <c r="BD27" s="32">
        <v>0.46</v>
      </c>
      <c r="BE27" s="32" t="s">
        <v>87</v>
      </c>
      <c r="BF27" s="32">
        <v>0.18</v>
      </c>
      <c r="BG27" s="31" t="s">
        <v>85</v>
      </c>
      <c r="BH27" s="32">
        <v>1.3</v>
      </c>
      <c r="BI27" s="32">
        <v>2.19</v>
      </c>
      <c r="BJ27" s="32">
        <v>0.78</v>
      </c>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row>
    <row r="28" spans="1:91" s="21" customFormat="1">
      <c r="A28" s="38" t="s">
        <v>149</v>
      </c>
      <c r="B28" s="34" t="s">
        <v>280</v>
      </c>
      <c r="C28" s="82">
        <v>504789</v>
      </c>
      <c r="D28" s="82">
        <v>6328107</v>
      </c>
      <c r="F28" s="31">
        <v>72.680000000000007</v>
      </c>
      <c r="G28" s="31">
        <v>15.04</v>
      </c>
      <c r="H28" s="31">
        <v>2.4700000000000002</v>
      </c>
      <c r="I28" s="31">
        <v>3.4000000000000002E-2</v>
      </c>
      <c r="J28" s="31">
        <v>0.76</v>
      </c>
      <c r="K28" s="31">
        <v>2.63</v>
      </c>
      <c r="L28" s="31">
        <v>4.92</v>
      </c>
      <c r="M28" s="31">
        <v>1.1200000000000001</v>
      </c>
      <c r="N28" s="31">
        <v>0.27</v>
      </c>
      <c r="O28" s="31">
        <v>0.09</v>
      </c>
      <c r="P28" s="31">
        <v>0.51</v>
      </c>
      <c r="Q28" s="31">
        <v>100.5</v>
      </c>
      <c r="R28" s="31">
        <v>6</v>
      </c>
      <c r="S28" s="31">
        <v>2</v>
      </c>
      <c r="T28" s="31">
        <v>33</v>
      </c>
      <c r="U28" s="31">
        <v>30</v>
      </c>
      <c r="V28" s="31">
        <v>4</v>
      </c>
      <c r="W28" s="31" t="s">
        <v>92</v>
      </c>
      <c r="X28" s="31" t="s">
        <v>91</v>
      </c>
      <c r="Y28" s="31">
        <v>30</v>
      </c>
      <c r="Z28" s="31">
        <v>17</v>
      </c>
      <c r="AA28" s="32">
        <v>1.2</v>
      </c>
      <c r="AB28" s="31" t="s">
        <v>85</v>
      </c>
      <c r="AC28" s="32">
        <v>66</v>
      </c>
      <c r="AD28" s="31">
        <v>412</v>
      </c>
      <c r="AE28" s="32">
        <v>19</v>
      </c>
      <c r="AF28" s="32">
        <v>100</v>
      </c>
      <c r="AG28" s="32">
        <v>5.5</v>
      </c>
      <c r="AH28" s="31" t="s">
        <v>86</v>
      </c>
      <c r="AI28" s="31" t="s">
        <v>87</v>
      </c>
      <c r="AJ28" s="32" t="s">
        <v>88</v>
      </c>
      <c r="AK28" s="31" t="s">
        <v>84</v>
      </c>
      <c r="AL28" s="32" t="s">
        <v>89</v>
      </c>
      <c r="AM28" s="32">
        <v>2.2000000000000002</v>
      </c>
      <c r="AN28" s="31">
        <v>150</v>
      </c>
      <c r="AO28" s="32">
        <v>25.2</v>
      </c>
      <c r="AP28" s="32">
        <v>49.1</v>
      </c>
      <c r="AQ28" s="32">
        <v>5.63</v>
      </c>
      <c r="AR28" s="32">
        <v>18</v>
      </c>
      <c r="AS28" s="32">
        <v>3.55</v>
      </c>
      <c r="AT28" s="32">
        <v>0.86799999999999999</v>
      </c>
      <c r="AU28" s="32">
        <v>2.9</v>
      </c>
      <c r="AV28" s="32">
        <v>0.52</v>
      </c>
      <c r="AW28" s="32">
        <v>3.38</v>
      </c>
      <c r="AX28" s="32">
        <v>0.73</v>
      </c>
      <c r="AY28" s="32">
        <v>2.17</v>
      </c>
      <c r="AZ28" s="32">
        <v>0.33400000000000002</v>
      </c>
      <c r="BA28" s="32">
        <v>2.2200000000000002</v>
      </c>
      <c r="BB28" s="32">
        <v>0.33</v>
      </c>
      <c r="BC28" s="32">
        <v>3.1</v>
      </c>
      <c r="BD28" s="32">
        <v>0.63</v>
      </c>
      <c r="BE28" s="32" t="s">
        <v>87</v>
      </c>
      <c r="BF28" s="32">
        <v>0.25</v>
      </c>
      <c r="BG28" s="31">
        <v>8</v>
      </c>
      <c r="BH28" s="32">
        <v>11.5</v>
      </c>
      <c r="BI28" s="32">
        <v>9.48</v>
      </c>
      <c r="BJ28" s="32">
        <v>3.65</v>
      </c>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row>
    <row r="29" spans="1:91" s="21" customFormat="1">
      <c r="A29" s="37" t="s">
        <v>150</v>
      </c>
      <c r="B29" s="34" t="s">
        <v>275</v>
      </c>
      <c r="C29" s="82">
        <v>517962</v>
      </c>
      <c r="D29" s="82">
        <v>6325166</v>
      </c>
      <c r="F29" s="31">
        <v>48.01</v>
      </c>
      <c r="G29" s="31">
        <v>15.17</v>
      </c>
      <c r="H29" s="31">
        <v>13.32</v>
      </c>
      <c r="I29" s="31">
        <v>0.21</v>
      </c>
      <c r="J29" s="31">
        <v>5.22</v>
      </c>
      <c r="K29" s="31">
        <v>14.18</v>
      </c>
      <c r="L29" s="31">
        <v>2.3199999999999998</v>
      </c>
      <c r="M29" s="31">
        <v>0.3</v>
      </c>
      <c r="N29" s="31">
        <v>1.411</v>
      </c>
      <c r="O29" s="31">
        <v>0.15</v>
      </c>
      <c r="P29" s="31">
        <v>0.56999999999999995</v>
      </c>
      <c r="Q29" s="31">
        <v>100.9</v>
      </c>
      <c r="R29" s="31">
        <v>54</v>
      </c>
      <c r="S29" s="31">
        <v>1</v>
      </c>
      <c r="T29" s="31">
        <v>379</v>
      </c>
      <c r="U29" s="31">
        <v>120</v>
      </c>
      <c r="V29" s="31">
        <v>55</v>
      </c>
      <c r="W29" s="31">
        <v>60</v>
      </c>
      <c r="X29" s="31">
        <v>50</v>
      </c>
      <c r="Y29" s="31">
        <v>130</v>
      </c>
      <c r="Z29" s="31">
        <v>18</v>
      </c>
      <c r="AA29" s="32">
        <v>1.4</v>
      </c>
      <c r="AB29" s="31" t="s">
        <v>85</v>
      </c>
      <c r="AC29" s="32">
        <v>4</v>
      </c>
      <c r="AD29" s="31">
        <v>203</v>
      </c>
      <c r="AE29" s="32">
        <v>33.299999999999997</v>
      </c>
      <c r="AF29" s="32">
        <v>83</v>
      </c>
      <c r="AG29" s="32">
        <v>4.4000000000000004</v>
      </c>
      <c r="AH29" s="31" t="s">
        <v>86</v>
      </c>
      <c r="AI29" s="31" t="s">
        <v>87</v>
      </c>
      <c r="AJ29" s="32" t="s">
        <v>88</v>
      </c>
      <c r="AK29" s="31" t="s">
        <v>84</v>
      </c>
      <c r="AL29" s="32">
        <v>10.8</v>
      </c>
      <c r="AM29" s="32">
        <v>0.2</v>
      </c>
      <c r="AN29" s="31">
        <v>93</v>
      </c>
      <c r="AO29" s="32">
        <v>6.88</v>
      </c>
      <c r="AP29" s="32">
        <v>16</v>
      </c>
      <c r="AQ29" s="32">
        <v>2.12</v>
      </c>
      <c r="AR29" s="32">
        <v>11</v>
      </c>
      <c r="AS29" s="32">
        <v>3.38</v>
      </c>
      <c r="AT29" s="32">
        <v>1.21</v>
      </c>
      <c r="AU29" s="32">
        <v>4.34</v>
      </c>
      <c r="AV29" s="32">
        <v>0.76</v>
      </c>
      <c r="AW29" s="32">
        <v>5.21</v>
      </c>
      <c r="AX29" s="32">
        <v>1.21</v>
      </c>
      <c r="AY29" s="32">
        <v>3.87</v>
      </c>
      <c r="AZ29" s="32">
        <v>0.57599999999999996</v>
      </c>
      <c r="BA29" s="32">
        <v>3.69</v>
      </c>
      <c r="BB29" s="32">
        <v>0.53900000000000003</v>
      </c>
      <c r="BC29" s="32">
        <v>2.5</v>
      </c>
      <c r="BD29" s="32">
        <v>0.31</v>
      </c>
      <c r="BE29" s="32">
        <v>1.3</v>
      </c>
      <c r="BF29" s="32" t="s">
        <v>90</v>
      </c>
      <c r="BG29" s="31">
        <v>7</v>
      </c>
      <c r="BH29" s="32">
        <v>1.6</v>
      </c>
      <c r="BI29" s="32">
        <v>0.47</v>
      </c>
      <c r="BJ29" s="32">
        <v>2.27</v>
      </c>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row>
    <row r="30" spans="1:91" s="21" customFormat="1">
      <c r="A30" s="37" t="s">
        <v>151</v>
      </c>
      <c r="B30" s="34" t="s">
        <v>277</v>
      </c>
      <c r="C30" s="82">
        <v>518490</v>
      </c>
      <c r="D30" s="82">
        <v>6325743</v>
      </c>
      <c r="F30" s="31">
        <v>46.31</v>
      </c>
      <c r="G30" s="31">
        <v>7.74</v>
      </c>
      <c r="H30" s="31">
        <v>9.68</v>
      </c>
      <c r="I30" s="31">
        <v>0.13300000000000001</v>
      </c>
      <c r="J30" s="31">
        <v>18.57</v>
      </c>
      <c r="K30" s="31">
        <v>11.09</v>
      </c>
      <c r="L30" s="31">
        <v>1.19</v>
      </c>
      <c r="M30" s="31">
        <v>0.25</v>
      </c>
      <c r="N30" s="31">
        <v>0.35399999999999998</v>
      </c>
      <c r="O30" s="31">
        <v>0.1</v>
      </c>
      <c r="P30" s="31">
        <v>2.14</v>
      </c>
      <c r="Q30" s="31">
        <v>97.56</v>
      </c>
      <c r="R30" s="31">
        <v>33</v>
      </c>
      <c r="S30" s="31">
        <v>1</v>
      </c>
      <c r="T30" s="31">
        <v>143</v>
      </c>
      <c r="U30" s="31">
        <v>1940</v>
      </c>
      <c r="V30" s="31">
        <v>76</v>
      </c>
      <c r="W30" s="31">
        <v>820</v>
      </c>
      <c r="X30" s="31">
        <v>120</v>
      </c>
      <c r="Y30" s="31">
        <v>50</v>
      </c>
      <c r="Z30" s="31">
        <v>9</v>
      </c>
      <c r="AA30" s="32">
        <v>1.4</v>
      </c>
      <c r="AB30" s="31" t="s">
        <v>85</v>
      </c>
      <c r="AC30" s="32">
        <v>6</v>
      </c>
      <c r="AD30" s="31">
        <v>131</v>
      </c>
      <c r="AE30" s="32">
        <v>6.4</v>
      </c>
      <c r="AF30" s="32">
        <v>51</v>
      </c>
      <c r="AG30" s="32">
        <v>6.2</v>
      </c>
      <c r="AH30" s="31" t="s">
        <v>86</v>
      </c>
      <c r="AI30" s="31" t="s">
        <v>87</v>
      </c>
      <c r="AJ30" s="32" t="s">
        <v>88</v>
      </c>
      <c r="AK30" s="31" t="s">
        <v>84</v>
      </c>
      <c r="AL30" s="32">
        <v>2.1</v>
      </c>
      <c r="AM30" s="32">
        <v>0.1</v>
      </c>
      <c r="AN30" s="31">
        <v>44</v>
      </c>
      <c r="AO30" s="32">
        <v>3.66</v>
      </c>
      <c r="AP30" s="32">
        <v>7.89</v>
      </c>
      <c r="AQ30" s="32">
        <v>0.98</v>
      </c>
      <c r="AR30" s="32">
        <v>4.47</v>
      </c>
      <c r="AS30" s="32">
        <v>1.1599999999999999</v>
      </c>
      <c r="AT30" s="32">
        <v>0.34699999999999998</v>
      </c>
      <c r="AU30" s="32">
        <v>1.1499999999999999</v>
      </c>
      <c r="AV30" s="32">
        <v>0.19</v>
      </c>
      <c r="AW30" s="32">
        <v>1.1399999999999999</v>
      </c>
      <c r="AX30" s="32">
        <v>0.24</v>
      </c>
      <c r="AY30" s="32">
        <v>0.73</v>
      </c>
      <c r="AZ30" s="32">
        <v>0.105</v>
      </c>
      <c r="BA30" s="32">
        <v>0.65</v>
      </c>
      <c r="BB30" s="32">
        <v>9.5000000000000001E-2</v>
      </c>
      <c r="BC30" s="32">
        <v>1.6</v>
      </c>
      <c r="BD30" s="32">
        <v>0.41</v>
      </c>
      <c r="BE30" s="32">
        <v>0.5</v>
      </c>
      <c r="BF30" s="32">
        <v>0.1</v>
      </c>
      <c r="BG30" s="31" t="s">
        <v>85</v>
      </c>
      <c r="BH30" s="32">
        <v>1.6</v>
      </c>
      <c r="BI30" s="32">
        <v>0.44</v>
      </c>
      <c r="BJ30" s="32">
        <v>0.28000000000000003</v>
      </c>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row>
    <row r="31" spans="1:91" s="21" customFormat="1">
      <c r="A31" s="37" t="s">
        <v>152</v>
      </c>
      <c r="B31" s="34" t="s">
        <v>275</v>
      </c>
      <c r="C31" s="85">
        <v>518146</v>
      </c>
      <c r="D31" s="85">
        <v>6320911</v>
      </c>
      <c r="F31" s="31">
        <v>47.28</v>
      </c>
      <c r="G31" s="31">
        <v>14.67</v>
      </c>
      <c r="H31" s="31">
        <v>14.78</v>
      </c>
      <c r="I31" s="31">
        <v>0.20200000000000001</v>
      </c>
      <c r="J31" s="31">
        <v>4.9400000000000004</v>
      </c>
      <c r="K31" s="31">
        <v>9.2799999999999994</v>
      </c>
      <c r="L31" s="31">
        <v>3.08</v>
      </c>
      <c r="M31" s="31">
        <v>0.75</v>
      </c>
      <c r="N31" s="31">
        <v>2.6360000000000001</v>
      </c>
      <c r="O31" s="31">
        <v>1.65</v>
      </c>
      <c r="P31" s="31">
        <v>0.28000000000000003</v>
      </c>
      <c r="Q31" s="31">
        <v>99.57</v>
      </c>
      <c r="R31" s="31">
        <v>27</v>
      </c>
      <c r="S31" s="31">
        <v>3</v>
      </c>
      <c r="T31" s="31">
        <v>284</v>
      </c>
      <c r="U31" s="31">
        <v>120</v>
      </c>
      <c r="V31" s="31">
        <v>46</v>
      </c>
      <c r="W31" s="31" t="s">
        <v>92</v>
      </c>
      <c r="X31" s="31">
        <v>50</v>
      </c>
      <c r="Y31" s="31">
        <v>560</v>
      </c>
      <c r="Z31" s="31">
        <v>22</v>
      </c>
      <c r="AA31" s="32">
        <v>1.1000000000000001</v>
      </c>
      <c r="AB31" s="31" t="s">
        <v>85</v>
      </c>
      <c r="AC31" s="32">
        <v>11</v>
      </c>
      <c r="AD31" s="31">
        <v>775</v>
      </c>
      <c r="AE31" s="32">
        <v>42.5</v>
      </c>
      <c r="AF31" s="32">
        <v>206</v>
      </c>
      <c r="AG31" s="32">
        <v>15.7</v>
      </c>
      <c r="AH31" s="31" t="s">
        <v>86</v>
      </c>
      <c r="AI31" s="31" t="s">
        <v>87</v>
      </c>
      <c r="AJ31" s="32" t="s">
        <v>88</v>
      </c>
      <c r="AK31" s="31">
        <v>2</v>
      </c>
      <c r="AL31" s="32" t="s">
        <v>89</v>
      </c>
      <c r="AM31" s="32">
        <v>0.2</v>
      </c>
      <c r="AN31" s="31">
        <v>681</v>
      </c>
      <c r="AO31" s="32">
        <v>76.2</v>
      </c>
      <c r="AP31" s="32">
        <v>160</v>
      </c>
      <c r="AQ31" s="32">
        <v>22.4</v>
      </c>
      <c r="AR31" s="32">
        <v>77.599999999999994</v>
      </c>
      <c r="AS31" s="32">
        <v>15.6</v>
      </c>
      <c r="AT31" s="32">
        <v>4.24</v>
      </c>
      <c r="AU31" s="32">
        <v>12.3</v>
      </c>
      <c r="AV31" s="32">
        <v>1.82</v>
      </c>
      <c r="AW31" s="32">
        <v>9.6300000000000008</v>
      </c>
      <c r="AX31" s="32">
        <v>1.67</v>
      </c>
      <c r="AY31" s="32">
        <v>4.42</v>
      </c>
      <c r="AZ31" s="32">
        <v>0.6</v>
      </c>
      <c r="BA31" s="32">
        <v>3.54</v>
      </c>
      <c r="BB31" s="32">
        <v>0.496</v>
      </c>
      <c r="BC31" s="32">
        <v>5.3</v>
      </c>
      <c r="BD31" s="32">
        <v>0.86</v>
      </c>
      <c r="BE31" s="32">
        <v>1.1000000000000001</v>
      </c>
      <c r="BF31" s="32">
        <v>7.0000000000000007E-2</v>
      </c>
      <c r="BG31" s="31" t="s">
        <v>85</v>
      </c>
      <c r="BH31" s="32">
        <v>3.5</v>
      </c>
      <c r="BI31" s="32">
        <v>1.46</v>
      </c>
      <c r="BJ31" s="32">
        <v>0.54</v>
      </c>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row>
    <row r="32" spans="1:91" s="21" customFormat="1">
      <c r="A32" s="37" t="s">
        <v>153</v>
      </c>
      <c r="B32" s="34" t="s">
        <v>273</v>
      </c>
      <c r="C32" s="85">
        <v>519126</v>
      </c>
      <c r="D32" s="85">
        <v>6327797</v>
      </c>
      <c r="F32" s="31">
        <v>51.06</v>
      </c>
      <c r="G32" s="31">
        <v>14.31</v>
      </c>
      <c r="H32" s="31">
        <v>11.8</v>
      </c>
      <c r="I32" s="31">
        <v>0.193</v>
      </c>
      <c r="J32" s="31">
        <v>7.12</v>
      </c>
      <c r="K32" s="31">
        <v>10.31</v>
      </c>
      <c r="L32" s="31">
        <v>2.8</v>
      </c>
      <c r="M32" s="31">
        <v>0.88</v>
      </c>
      <c r="N32" s="31">
        <v>1.0289999999999999</v>
      </c>
      <c r="O32" s="31">
        <v>0.14000000000000001</v>
      </c>
      <c r="P32" s="31">
        <v>0.72</v>
      </c>
      <c r="Q32" s="31">
        <v>100.4</v>
      </c>
      <c r="R32" s="31">
        <v>38</v>
      </c>
      <c r="S32" s="31">
        <v>2</v>
      </c>
      <c r="T32" s="31">
        <v>283</v>
      </c>
      <c r="U32" s="31">
        <v>360</v>
      </c>
      <c r="V32" s="31">
        <v>54</v>
      </c>
      <c r="W32" s="31">
        <v>40</v>
      </c>
      <c r="X32" s="31">
        <v>130</v>
      </c>
      <c r="Y32" s="31">
        <v>60</v>
      </c>
      <c r="Z32" s="31">
        <v>18</v>
      </c>
      <c r="AA32" s="32">
        <v>1.6</v>
      </c>
      <c r="AB32" s="31" t="s">
        <v>85</v>
      </c>
      <c r="AC32" s="32">
        <v>15</v>
      </c>
      <c r="AD32" s="31">
        <v>220</v>
      </c>
      <c r="AE32" s="32">
        <v>21.3</v>
      </c>
      <c r="AF32" s="32">
        <v>117</v>
      </c>
      <c r="AG32" s="32">
        <v>5.4</v>
      </c>
      <c r="AH32" s="31" t="s">
        <v>86</v>
      </c>
      <c r="AI32" s="31" t="s">
        <v>87</v>
      </c>
      <c r="AJ32" s="32" t="s">
        <v>88</v>
      </c>
      <c r="AK32" s="31" t="s">
        <v>84</v>
      </c>
      <c r="AL32" s="32">
        <v>0.7</v>
      </c>
      <c r="AM32" s="32">
        <v>0.3</v>
      </c>
      <c r="AN32" s="31">
        <v>388</v>
      </c>
      <c r="AO32" s="32">
        <v>18.8</v>
      </c>
      <c r="AP32" s="32">
        <v>41.8</v>
      </c>
      <c r="AQ32" s="32">
        <v>5.4</v>
      </c>
      <c r="AR32" s="32">
        <v>20</v>
      </c>
      <c r="AS32" s="32">
        <v>4.41</v>
      </c>
      <c r="AT32" s="32">
        <v>1.31</v>
      </c>
      <c r="AU32" s="32">
        <v>4.22</v>
      </c>
      <c r="AV32" s="32">
        <v>0.74</v>
      </c>
      <c r="AW32" s="32">
        <v>4.4800000000000004</v>
      </c>
      <c r="AX32" s="32">
        <v>0.88</v>
      </c>
      <c r="AY32" s="32">
        <v>2.41</v>
      </c>
      <c r="AZ32" s="32">
        <v>0.33600000000000002</v>
      </c>
      <c r="BA32" s="32">
        <v>2.0099999999999998</v>
      </c>
      <c r="BB32" s="32">
        <v>0.29199999999999998</v>
      </c>
      <c r="BC32" s="32">
        <v>3.5</v>
      </c>
      <c r="BD32" s="32">
        <v>0.33</v>
      </c>
      <c r="BE32" s="32">
        <v>0.6</v>
      </c>
      <c r="BF32" s="32">
        <v>7.0000000000000007E-2</v>
      </c>
      <c r="BG32" s="31" t="s">
        <v>85</v>
      </c>
      <c r="BH32" s="32" t="s">
        <v>88</v>
      </c>
      <c r="BI32" s="32">
        <v>1.39</v>
      </c>
      <c r="BJ32" s="32">
        <v>0.34</v>
      </c>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row>
    <row r="33" spans="1:91" s="21" customFormat="1">
      <c r="A33" s="37" t="s">
        <v>154</v>
      </c>
      <c r="B33" s="34" t="s">
        <v>281</v>
      </c>
      <c r="C33" s="82">
        <v>515339</v>
      </c>
      <c r="D33" s="82">
        <v>6322337</v>
      </c>
      <c r="F33" s="31">
        <v>60.69</v>
      </c>
      <c r="G33" s="31">
        <v>16.2</v>
      </c>
      <c r="H33" s="31">
        <v>6.27</v>
      </c>
      <c r="I33" s="31">
        <v>9.1999999999999998E-2</v>
      </c>
      <c r="J33" s="31">
        <v>3.37</v>
      </c>
      <c r="K33" s="31">
        <v>2.17</v>
      </c>
      <c r="L33" s="31">
        <v>6</v>
      </c>
      <c r="M33" s="31">
        <v>4.4000000000000004</v>
      </c>
      <c r="N33" s="31">
        <v>0.53300000000000003</v>
      </c>
      <c r="O33" s="31">
        <v>0.14000000000000001</v>
      </c>
      <c r="P33" s="31">
        <v>0.74</v>
      </c>
      <c r="Q33" s="31">
        <v>100.6</v>
      </c>
      <c r="R33" s="31">
        <v>10</v>
      </c>
      <c r="S33" s="31">
        <v>2</v>
      </c>
      <c r="T33" s="31">
        <v>88</v>
      </c>
      <c r="U33" s="31">
        <v>60</v>
      </c>
      <c r="V33" s="31">
        <v>19</v>
      </c>
      <c r="W33" s="31">
        <v>30</v>
      </c>
      <c r="X33" s="31">
        <v>20</v>
      </c>
      <c r="Y33" s="31">
        <v>60</v>
      </c>
      <c r="Z33" s="31">
        <v>20</v>
      </c>
      <c r="AA33" s="32">
        <v>1.4</v>
      </c>
      <c r="AB33" s="31">
        <v>6</v>
      </c>
      <c r="AC33" s="32">
        <v>102</v>
      </c>
      <c r="AD33" s="31">
        <v>265</v>
      </c>
      <c r="AE33" s="32">
        <v>29.4</v>
      </c>
      <c r="AF33" s="32">
        <v>70</v>
      </c>
      <c r="AG33" s="32">
        <v>8.1</v>
      </c>
      <c r="AH33" s="31" t="s">
        <v>86</v>
      </c>
      <c r="AI33" s="31" t="s">
        <v>87</v>
      </c>
      <c r="AJ33" s="32" t="s">
        <v>88</v>
      </c>
      <c r="AK33" s="31">
        <v>2</v>
      </c>
      <c r="AL33" s="32">
        <v>0.4</v>
      </c>
      <c r="AM33" s="32">
        <v>0.8</v>
      </c>
      <c r="AN33" s="31">
        <v>487</v>
      </c>
      <c r="AO33" s="32">
        <v>40.6</v>
      </c>
      <c r="AP33" s="32">
        <v>81.7</v>
      </c>
      <c r="AQ33" s="32">
        <v>9.51</v>
      </c>
      <c r="AR33" s="32">
        <v>32.9</v>
      </c>
      <c r="AS33" s="32">
        <v>6.59</v>
      </c>
      <c r="AT33" s="32">
        <v>1.24</v>
      </c>
      <c r="AU33" s="32">
        <v>5.39</v>
      </c>
      <c r="AV33" s="32">
        <v>0.96</v>
      </c>
      <c r="AW33" s="32">
        <v>5.95</v>
      </c>
      <c r="AX33" s="32">
        <v>1.1499999999999999</v>
      </c>
      <c r="AY33" s="32">
        <v>3.29</v>
      </c>
      <c r="AZ33" s="32">
        <v>0.47499999999999998</v>
      </c>
      <c r="BA33" s="32">
        <v>2.94</v>
      </c>
      <c r="BB33" s="32">
        <v>0.42599999999999999</v>
      </c>
      <c r="BC33" s="32">
        <v>2.7</v>
      </c>
      <c r="BD33" s="32">
        <v>0.71</v>
      </c>
      <c r="BE33" s="32">
        <v>0.9</v>
      </c>
      <c r="BF33" s="32">
        <v>0.28000000000000003</v>
      </c>
      <c r="BG33" s="31">
        <v>8</v>
      </c>
      <c r="BH33" s="32">
        <v>8.1999999999999993</v>
      </c>
      <c r="BI33" s="32">
        <v>13</v>
      </c>
      <c r="BJ33" s="32">
        <v>1.1000000000000001</v>
      </c>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row>
    <row r="34" spans="1:91" s="21" customFormat="1">
      <c r="A34" s="39" t="s">
        <v>155</v>
      </c>
      <c r="B34" s="34" t="s">
        <v>282</v>
      </c>
      <c r="C34" s="86">
        <v>516486</v>
      </c>
      <c r="D34" s="86">
        <v>6319691</v>
      </c>
      <c r="F34" s="31">
        <v>77.930000000000007</v>
      </c>
      <c r="G34" s="31">
        <v>11.39</v>
      </c>
      <c r="H34" s="31">
        <v>1.83</v>
      </c>
      <c r="I34" s="31">
        <v>0.01</v>
      </c>
      <c r="J34" s="31">
        <v>0.08</v>
      </c>
      <c r="K34" s="31">
        <v>0.67</v>
      </c>
      <c r="L34" s="31">
        <v>2.23</v>
      </c>
      <c r="M34" s="31">
        <v>5.74</v>
      </c>
      <c r="N34" s="31">
        <v>0.11799999999999999</v>
      </c>
      <c r="O34" s="31">
        <v>0.03</v>
      </c>
      <c r="P34" s="31">
        <v>0.31</v>
      </c>
      <c r="Q34" s="31">
        <v>100.3</v>
      </c>
      <c r="R34" s="31">
        <v>4</v>
      </c>
      <c r="S34" s="31">
        <v>2</v>
      </c>
      <c r="T34" s="31" t="s">
        <v>85</v>
      </c>
      <c r="U34" s="31" t="s">
        <v>92</v>
      </c>
      <c r="V34" s="31">
        <v>1</v>
      </c>
      <c r="W34" s="31" t="s">
        <v>92</v>
      </c>
      <c r="X34" s="31" t="s">
        <v>91</v>
      </c>
      <c r="Y34" s="31" t="s">
        <v>93</v>
      </c>
      <c r="Z34" s="31">
        <v>19</v>
      </c>
      <c r="AA34" s="32">
        <v>1.2</v>
      </c>
      <c r="AB34" s="31" t="s">
        <v>85</v>
      </c>
      <c r="AC34" s="32">
        <v>195</v>
      </c>
      <c r="AD34" s="31">
        <v>29</v>
      </c>
      <c r="AE34" s="32">
        <v>15.6</v>
      </c>
      <c r="AF34" s="32">
        <v>181</v>
      </c>
      <c r="AG34" s="32">
        <v>12.2</v>
      </c>
      <c r="AH34" s="31" t="s">
        <v>86</v>
      </c>
      <c r="AI34" s="31" t="s">
        <v>87</v>
      </c>
      <c r="AJ34" s="32" t="s">
        <v>88</v>
      </c>
      <c r="AK34" s="31">
        <v>6</v>
      </c>
      <c r="AL34" s="32" t="s">
        <v>89</v>
      </c>
      <c r="AM34" s="32">
        <v>1.1000000000000001</v>
      </c>
      <c r="AN34" s="31">
        <v>255</v>
      </c>
      <c r="AO34" s="32">
        <v>20.6</v>
      </c>
      <c r="AP34" s="32">
        <v>48.2</v>
      </c>
      <c r="AQ34" s="32">
        <v>5.45</v>
      </c>
      <c r="AR34" s="32">
        <v>18.600000000000001</v>
      </c>
      <c r="AS34" s="32">
        <v>4.0199999999999996</v>
      </c>
      <c r="AT34" s="32">
        <v>0.30099999999999999</v>
      </c>
      <c r="AU34" s="32">
        <v>3.23</v>
      </c>
      <c r="AV34" s="32">
        <v>0.64</v>
      </c>
      <c r="AW34" s="32">
        <v>4.1399999999999997</v>
      </c>
      <c r="AX34" s="32">
        <v>0.84</v>
      </c>
      <c r="AY34" s="32">
        <v>2.34</v>
      </c>
      <c r="AZ34" s="32">
        <v>0.33400000000000002</v>
      </c>
      <c r="BA34" s="32">
        <v>2.0499999999999998</v>
      </c>
      <c r="BB34" s="32">
        <v>0.30299999999999999</v>
      </c>
      <c r="BC34" s="32">
        <v>6.9</v>
      </c>
      <c r="BD34" s="32">
        <v>0.49</v>
      </c>
      <c r="BE34" s="32">
        <v>1.4</v>
      </c>
      <c r="BF34" s="32">
        <v>0.81</v>
      </c>
      <c r="BG34" s="31">
        <v>12</v>
      </c>
      <c r="BH34" s="32">
        <v>3.6</v>
      </c>
      <c r="BI34" s="32">
        <v>16.100000000000001</v>
      </c>
      <c r="BJ34" s="32">
        <v>2.04</v>
      </c>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row>
    <row r="35" spans="1:91" s="21" customFormat="1">
      <c r="A35" s="40" t="s">
        <v>156</v>
      </c>
      <c r="B35" s="34" t="s">
        <v>273</v>
      </c>
      <c r="C35" s="86">
        <v>519151</v>
      </c>
      <c r="D35" s="86">
        <v>6328187</v>
      </c>
      <c r="F35" s="31">
        <v>49.33</v>
      </c>
      <c r="G35" s="31">
        <v>14.68</v>
      </c>
      <c r="H35" s="31">
        <v>9.08</v>
      </c>
      <c r="I35" s="31">
        <v>0.16200000000000001</v>
      </c>
      <c r="J35" s="31">
        <v>10.27</v>
      </c>
      <c r="K35" s="31">
        <v>13.6</v>
      </c>
      <c r="L35" s="31">
        <v>1.66</v>
      </c>
      <c r="M35" s="31">
        <v>0.52</v>
      </c>
      <c r="N35" s="31">
        <v>0.59299999999999997</v>
      </c>
      <c r="O35" s="31">
        <v>0.08</v>
      </c>
      <c r="P35" s="31">
        <v>0.96</v>
      </c>
      <c r="Q35" s="31">
        <v>100.9</v>
      </c>
      <c r="R35" s="31">
        <v>50</v>
      </c>
      <c r="S35" s="31">
        <v>1</v>
      </c>
      <c r="T35" s="31">
        <v>225</v>
      </c>
      <c r="U35" s="31">
        <v>420</v>
      </c>
      <c r="V35" s="31">
        <v>44</v>
      </c>
      <c r="W35" s="31">
        <v>60</v>
      </c>
      <c r="X35" s="31">
        <v>120</v>
      </c>
      <c r="Y35" s="31">
        <v>40</v>
      </c>
      <c r="Z35" s="31">
        <v>15</v>
      </c>
      <c r="AA35" s="32">
        <v>1.6</v>
      </c>
      <c r="AB35" s="31" t="s">
        <v>85</v>
      </c>
      <c r="AC35" s="32">
        <v>17</v>
      </c>
      <c r="AD35" s="31">
        <v>275</v>
      </c>
      <c r="AE35" s="32">
        <v>14.6</v>
      </c>
      <c r="AF35" s="32">
        <v>53</v>
      </c>
      <c r="AG35" s="32">
        <v>2.2000000000000002</v>
      </c>
      <c r="AH35" s="31" t="s">
        <v>86</v>
      </c>
      <c r="AI35" s="31" t="s">
        <v>87</v>
      </c>
      <c r="AJ35" s="32" t="s">
        <v>88</v>
      </c>
      <c r="AK35" s="31" t="s">
        <v>84</v>
      </c>
      <c r="AL35" s="32">
        <v>0.5</v>
      </c>
      <c r="AM35" s="32">
        <v>0.2</v>
      </c>
      <c r="AN35" s="31">
        <v>213</v>
      </c>
      <c r="AO35" s="32">
        <v>9.56</v>
      </c>
      <c r="AP35" s="32">
        <v>21.7</v>
      </c>
      <c r="AQ35" s="32">
        <v>2.76</v>
      </c>
      <c r="AR35" s="32">
        <v>10.7</v>
      </c>
      <c r="AS35" s="32">
        <v>2.56</v>
      </c>
      <c r="AT35" s="32">
        <v>0.83899999999999997</v>
      </c>
      <c r="AU35" s="32">
        <v>2.6</v>
      </c>
      <c r="AV35" s="32">
        <v>0.5</v>
      </c>
      <c r="AW35" s="32">
        <v>3.09</v>
      </c>
      <c r="AX35" s="32">
        <v>0.61</v>
      </c>
      <c r="AY35" s="32">
        <v>1.69</v>
      </c>
      <c r="AZ35" s="32">
        <v>0.23899999999999999</v>
      </c>
      <c r="BA35" s="32">
        <v>1.51</v>
      </c>
      <c r="BB35" s="32">
        <v>0.21199999999999999</v>
      </c>
      <c r="BC35" s="32">
        <v>1.6</v>
      </c>
      <c r="BD35" s="32">
        <v>0.12</v>
      </c>
      <c r="BE35" s="32">
        <v>1.2</v>
      </c>
      <c r="BF35" s="32">
        <v>0.08</v>
      </c>
      <c r="BG35" s="31" t="s">
        <v>85</v>
      </c>
      <c r="BH35" s="32">
        <v>1.1000000000000001</v>
      </c>
      <c r="BI35" s="32">
        <v>2.21</v>
      </c>
      <c r="BJ35" s="32">
        <v>0.68</v>
      </c>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row>
    <row r="36" spans="1:91" s="21" customFormat="1">
      <c r="A36" s="39" t="s">
        <v>157</v>
      </c>
      <c r="B36" s="34" t="s">
        <v>283</v>
      </c>
      <c r="C36" s="82">
        <v>519148</v>
      </c>
      <c r="D36" s="82">
        <v>6328390</v>
      </c>
      <c r="F36" s="31">
        <v>50.4</v>
      </c>
      <c r="G36" s="31">
        <v>13.16</v>
      </c>
      <c r="H36" s="31">
        <v>14.7</v>
      </c>
      <c r="I36" s="31">
        <v>0.20599999999999999</v>
      </c>
      <c r="J36" s="31">
        <v>6.2</v>
      </c>
      <c r="K36" s="31">
        <v>10.56</v>
      </c>
      <c r="L36" s="31">
        <v>2.1</v>
      </c>
      <c r="M36" s="31">
        <v>0.28000000000000003</v>
      </c>
      <c r="N36" s="31">
        <v>1.839</v>
      </c>
      <c r="O36" s="31">
        <v>0.17</v>
      </c>
      <c r="P36" s="31">
        <v>0.91</v>
      </c>
      <c r="Q36" s="31">
        <v>100.6</v>
      </c>
      <c r="R36" s="31">
        <v>38</v>
      </c>
      <c r="S36" s="31">
        <v>2</v>
      </c>
      <c r="T36" s="31">
        <v>418</v>
      </c>
      <c r="U36" s="31">
        <v>130</v>
      </c>
      <c r="V36" s="31">
        <v>47</v>
      </c>
      <c r="W36" s="31">
        <v>50</v>
      </c>
      <c r="X36" s="31">
        <v>240</v>
      </c>
      <c r="Y36" s="31">
        <v>110</v>
      </c>
      <c r="Z36" s="31">
        <v>20</v>
      </c>
      <c r="AA36" s="32">
        <v>1.4</v>
      </c>
      <c r="AB36" s="31" t="s">
        <v>85</v>
      </c>
      <c r="AC36" s="32">
        <v>13</v>
      </c>
      <c r="AD36" s="31">
        <v>204</v>
      </c>
      <c r="AE36" s="32">
        <v>27.3</v>
      </c>
      <c r="AF36" s="32">
        <v>125</v>
      </c>
      <c r="AG36" s="32">
        <v>7.6</v>
      </c>
      <c r="AH36" s="31" t="s">
        <v>86</v>
      </c>
      <c r="AI36" s="31" t="s">
        <v>87</v>
      </c>
      <c r="AJ36" s="32" t="s">
        <v>88</v>
      </c>
      <c r="AK36" s="31">
        <v>1</v>
      </c>
      <c r="AL36" s="32">
        <v>1.2</v>
      </c>
      <c r="AM36" s="32">
        <v>1.2</v>
      </c>
      <c r="AN36" s="31">
        <v>83</v>
      </c>
      <c r="AO36" s="32">
        <v>11</v>
      </c>
      <c r="AP36" s="32">
        <v>26</v>
      </c>
      <c r="AQ36" s="32">
        <v>3.39</v>
      </c>
      <c r="AR36" s="32">
        <v>16.3</v>
      </c>
      <c r="AS36" s="32">
        <v>4.5999999999999996</v>
      </c>
      <c r="AT36" s="32">
        <v>1.55</v>
      </c>
      <c r="AU36" s="32">
        <v>5.19</v>
      </c>
      <c r="AV36" s="32">
        <v>0.85</v>
      </c>
      <c r="AW36" s="32">
        <v>4.92</v>
      </c>
      <c r="AX36" s="32">
        <v>0.99</v>
      </c>
      <c r="AY36" s="32">
        <v>3.01</v>
      </c>
      <c r="AZ36" s="32">
        <v>0.43099999999999999</v>
      </c>
      <c r="BA36" s="32">
        <v>2.57</v>
      </c>
      <c r="BB36" s="32">
        <v>0.35899999999999999</v>
      </c>
      <c r="BC36" s="32">
        <v>3.8</v>
      </c>
      <c r="BD36" s="32">
        <v>0.55000000000000004</v>
      </c>
      <c r="BE36" s="32" t="s">
        <v>87</v>
      </c>
      <c r="BF36" s="32">
        <v>0.1</v>
      </c>
      <c r="BG36" s="31" t="s">
        <v>85</v>
      </c>
      <c r="BH36" s="32">
        <v>0.7</v>
      </c>
      <c r="BI36" s="32">
        <v>1.1599999999999999</v>
      </c>
      <c r="BJ36" s="32">
        <v>0.33</v>
      </c>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row>
    <row r="37" spans="1:91" s="21" customFormat="1">
      <c r="A37" s="39" t="s">
        <v>158</v>
      </c>
      <c r="B37" s="34" t="s">
        <v>284</v>
      </c>
      <c r="C37" s="82">
        <v>519148</v>
      </c>
      <c r="D37" s="82">
        <v>6328390</v>
      </c>
      <c r="F37" s="31">
        <v>82.55</v>
      </c>
      <c r="G37" s="31">
        <v>7.3</v>
      </c>
      <c r="H37" s="31">
        <v>1.83</v>
      </c>
      <c r="I37" s="31">
        <v>4.2000000000000003E-2</v>
      </c>
      <c r="J37" s="31">
        <v>0.51</v>
      </c>
      <c r="K37" s="31">
        <v>1.01</v>
      </c>
      <c r="L37" s="31">
        <v>1.81</v>
      </c>
      <c r="M37" s="31">
        <v>1.94</v>
      </c>
      <c r="N37" s="31">
        <v>0.23699999999999999</v>
      </c>
      <c r="O37" s="31">
        <v>0.05</v>
      </c>
      <c r="P37" s="31">
        <v>0.53</v>
      </c>
      <c r="Q37" s="31">
        <v>97.82</v>
      </c>
      <c r="R37" s="31">
        <v>3</v>
      </c>
      <c r="S37" s="31">
        <v>1</v>
      </c>
      <c r="T37" s="31">
        <v>21</v>
      </c>
      <c r="U37" s="31" t="s">
        <v>92</v>
      </c>
      <c r="V37" s="31">
        <v>4</v>
      </c>
      <c r="W37" s="31" t="s">
        <v>92</v>
      </c>
      <c r="X37" s="31">
        <v>2900</v>
      </c>
      <c r="Y37" s="31">
        <v>3070</v>
      </c>
      <c r="Z37" s="31">
        <v>9</v>
      </c>
      <c r="AA37" s="32">
        <v>0.6</v>
      </c>
      <c r="AB37" s="31">
        <v>6</v>
      </c>
      <c r="AC37" s="32">
        <v>52</v>
      </c>
      <c r="AD37" s="31">
        <v>45</v>
      </c>
      <c r="AE37" s="32">
        <v>11.7</v>
      </c>
      <c r="AF37" s="32">
        <v>267</v>
      </c>
      <c r="AG37" s="32">
        <v>5.6</v>
      </c>
      <c r="AH37" s="31" t="s">
        <v>86</v>
      </c>
      <c r="AI37" s="31">
        <v>26.3</v>
      </c>
      <c r="AJ37" s="32" t="s">
        <v>88</v>
      </c>
      <c r="AK37" s="31" t="s">
        <v>84</v>
      </c>
      <c r="AL37" s="32" t="s">
        <v>89</v>
      </c>
      <c r="AM37" s="32">
        <v>0.5</v>
      </c>
      <c r="AN37" s="31">
        <v>998</v>
      </c>
      <c r="AO37" s="32">
        <v>28.5</v>
      </c>
      <c r="AP37" s="32">
        <v>58.1</v>
      </c>
      <c r="AQ37" s="32">
        <v>6.54</v>
      </c>
      <c r="AR37" s="32">
        <v>19.5</v>
      </c>
      <c r="AS37" s="32">
        <v>3.43</v>
      </c>
      <c r="AT37" s="32">
        <v>0.64700000000000002</v>
      </c>
      <c r="AU37" s="32">
        <v>2.46</v>
      </c>
      <c r="AV37" s="32">
        <v>0.41</v>
      </c>
      <c r="AW37" s="32">
        <v>2.38</v>
      </c>
      <c r="AX37" s="32">
        <v>0.46</v>
      </c>
      <c r="AY37" s="32">
        <v>1.29</v>
      </c>
      <c r="AZ37" s="32">
        <v>0.185</v>
      </c>
      <c r="BA37" s="32">
        <v>1.27</v>
      </c>
      <c r="BB37" s="32">
        <v>0.19</v>
      </c>
      <c r="BC37" s="32">
        <v>7.9</v>
      </c>
      <c r="BD37" s="32">
        <v>0.62</v>
      </c>
      <c r="BE37" s="32">
        <v>2.7</v>
      </c>
      <c r="BF37" s="32">
        <v>0.27</v>
      </c>
      <c r="BG37" s="31">
        <v>1610</v>
      </c>
      <c r="BH37" s="32">
        <v>1.6</v>
      </c>
      <c r="BI37" s="32">
        <v>11.7</v>
      </c>
      <c r="BJ37" s="32">
        <v>2.2599999999999998</v>
      </c>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row>
    <row r="38" spans="1:91" s="21" customFormat="1">
      <c r="A38" s="39" t="s">
        <v>159</v>
      </c>
      <c r="B38" s="34" t="s">
        <v>285</v>
      </c>
      <c r="C38" s="87">
        <v>519710</v>
      </c>
      <c r="D38" s="87">
        <v>6319069</v>
      </c>
      <c r="F38" s="31">
        <v>73.34</v>
      </c>
      <c r="G38" s="31">
        <v>13.1</v>
      </c>
      <c r="H38" s="31">
        <v>2.92</v>
      </c>
      <c r="I38" s="31">
        <v>1.6E-2</v>
      </c>
      <c r="J38" s="31">
        <v>0.74</v>
      </c>
      <c r="K38" s="31">
        <v>0.85</v>
      </c>
      <c r="L38" s="31">
        <v>2.82</v>
      </c>
      <c r="M38" s="31">
        <v>5.99</v>
      </c>
      <c r="N38" s="31">
        <v>0.19600000000000001</v>
      </c>
      <c r="O38" s="31">
        <v>0.05</v>
      </c>
      <c r="P38" s="31">
        <v>0.31</v>
      </c>
      <c r="Q38" s="31">
        <v>100.3</v>
      </c>
      <c r="R38" s="31">
        <v>5</v>
      </c>
      <c r="S38" s="31">
        <v>3</v>
      </c>
      <c r="T38" s="31" t="s">
        <v>85</v>
      </c>
      <c r="U38" s="31" t="s">
        <v>92</v>
      </c>
      <c r="V38" s="31">
        <v>2</v>
      </c>
      <c r="W38" s="31" t="s">
        <v>92</v>
      </c>
      <c r="X38" s="31" t="s">
        <v>91</v>
      </c>
      <c r="Y38" s="31">
        <v>160</v>
      </c>
      <c r="Z38" s="31">
        <v>26</v>
      </c>
      <c r="AA38" s="32">
        <v>2.4</v>
      </c>
      <c r="AB38" s="31" t="s">
        <v>85</v>
      </c>
      <c r="AC38" s="32">
        <v>324</v>
      </c>
      <c r="AD38" s="31">
        <v>103</v>
      </c>
      <c r="AE38" s="32">
        <v>115</v>
      </c>
      <c r="AF38" s="32">
        <v>268</v>
      </c>
      <c r="AG38" s="32">
        <v>28.5</v>
      </c>
      <c r="AH38" s="31" t="s">
        <v>86</v>
      </c>
      <c r="AI38" s="31">
        <v>3.1</v>
      </c>
      <c r="AJ38" s="32">
        <v>0.1</v>
      </c>
      <c r="AK38" s="31">
        <v>20</v>
      </c>
      <c r="AL38" s="32">
        <v>2.9</v>
      </c>
      <c r="AM38" s="32">
        <v>3.2</v>
      </c>
      <c r="AN38" s="31">
        <v>848</v>
      </c>
      <c r="AO38" s="32">
        <v>41</v>
      </c>
      <c r="AP38" s="32">
        <v>83.8</v>
      </c>
      <c r="AQ38" s="32">
        <v>10.5</v>
      </c>
      <c r="AR38" s="32">
        <v>47.5</v>
      </c>
      <c r="AS38" s="32">
        <v>13</v>
      </c>
      <c r="AT38" s="32">
        <v>1.04</v>
      </c>
      <c r="AU38" s="32">
        <v>15.3</v>
      </c>
      <c r="AV38" s="32">
        <v>2.71</v>
      </c>
      <c r="AW38" s="32">
        <v>17.899999999999999</v>
      </c>
      <c r="AX38" s="32">
        <v>4.0199999999999996</v>
      </c>
      <c r="AY38" s="32">
        <v>13.1</v>
      </c>
      <c r="AZ38" s="32">
        <v>1.94</v>
      </c>
      <c r="BA38" s="32">
        <v>12</v>
      </c>
      <c r="BB38" s="32">
        <v>1.67</v>
      </c>
      <c r="BC38" s="32">
        <v>12.2</v>
      </c>
      <c r="BD38" s="32">
        <v>2.12</v>
      </c>
      <c r="BE38" s="32">
        <v>0.8</v>
      </c>
      <c r="BF38" s="32">
        <v>3.3</v>
      </c>
      <c r="BG38" s="31">
        <v>60</v>
      </c>
      <c r="BH38" s="32">
        <v>17.5</v>
      </c>
      <c r="BI38" s="32">
        <v>28.6</v>
      </c>
      <c r="BJ38" s="32">
        <v>2.89</v>
      </c>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row>
    <row r="39" spans="1:91" s="21" customFormat="1">
      <c r="A39" s="39" t="s">
        <v>160</v>
      </c>
      <c r="B39" s="34" t="s">
        <v>273</v>
      </c>
      <c r="C39" s="87">
        <v>518885</v>
      </c>
      <c r="D39" s="87">
        <v>6320122</v>
      </c>
      <c r="F39" s="31">
        <v>51.69</v>
      </c>
      <c r="G39" s="31">
        <v>15.23</v>
      </c>
      <c r="H39" s="31">
        <v>11.54</v>
      </c>
      <c r="I39" s="31">
        <v>0.14299999999999999</v>
      </c>
      <c r="J39" s="31">
        <v>3.85</v>
      </c>
      <c r="K39" s="31">
        <v>9.2799999999999994</v>
      </c>
      <c r="L39" s="31">
        <v>3.83</v>
      </c>
      <c r="M39" s="31">
        <v>0.87</v>
      </c>
      <c r="N39" s="31">
        <v>2.2610000000000001</v>
      </c>
      <c r="O39" s="31">
        <v>1.42</v>
      </c>
      <c r="P39" s="31">
        <v>0.38</v>
      </c>
      <c r="Q39" s="31">
        <v>100.5</v>
      </c>
      <c r="R39" s="31">
        <v>25</v>
      </c>
      <c r="S39" s="31">
        <v>2</v>
      </c>
      <c r="T39" s="31">
        <v>272</v>
      </c>
      <c r="U39" s="31">
        <v>60</v>
      </c>
      <c r="V39" s="31">
        <v>33</v>
      </c>
      <c r="W39" s="31" t="s">
        <v>92</v>
      </c>
      <c r="X39" s="31" t="s">
        <v>91</v>
      </c>
      <c r="Y39" s="31">
        <v>110</v>
      </c>
      <c r="Z39" s="31">
        <v>23</v>
      </c>
      <c r="AA39" s="32">
        <v>1.2</v>
      </c>
      <c r="AB39" s="31" t="s">
        <v>85</v>
      </c>
      <c r="AC39" s="32">
        <v>10</v>
      </c>
      <c r="AD39" s="31">
        <v>627</v>
      </c>
      <c r="AE39" s="32">
        <v>39.799999999999997</v>
      </c>
      <c r="AF39" s="32">
        <v>145</v>
      </c>
      <c r="AG39" s="32">
        <v>10.7</v>
      </c>
      <c r="AH39" s="31" t="s">
        <v>86</v>
      </c>
      <c r="AI39" s="31" t="s">
        <v>87</v>
      </c>
      <c r="AJ39" s="32" t="s">
        <v>88</v>
      </c>
      <c r="AK39" s="31" t="s">
        <v>84</v>
      </c>
      <c r="AL39" s="32">
        <v>0.8</v>
      </c>
      <c r="AM39" s="32">
        <v>0.3</v>
      </c>
      <c r="AN39" s="31">
        <v>746</v>
      </c>
      <c r="AO39" s="32">
        <v>57.1</v>
      </c>
      <c r="AP39" s="32">
        <v>117</v>
      </c>
      <c r="AQ39" s="32">
        <v>14.9</v>
      </c>
      <c r="AR39" s="32">
        <v>59</v>
      </c>
      <c r="AS39" s="32">
        <v>12.6</v>
      </c>
      <c r="AT39" s="32">
        <v>3.45</v>
      </c>
      <c r="AU39" s="32">
        <v>10.4</v>
      </c>
      <c r="AV39" s="32">
        <v>1.36</v>
      </c>
      <c r="AW39" s="32">
        <v>7.37</v>
      </c>
      <c r="AX39" s="32">
        <v>1.45</v>
      </c>
      <c r="AY39" s="32">
        <v>4.1900000000000004</v>
      </c>
      <c r="AZ39" s="32">
        <v>0.57999999999999996</v>
      </c>
      <c r="BA39" s="32">
        <v>3.42</v>
      </c>
      <c r="BB39" s="32">
        <v>0.47599999999999998</v>
      </c>
      <c r="BC39" s="32">
        <v>3.9</v>
      </c>
      <c r="BD39" s="32">
        <v>0.63</v>
      </c>
      <c r="BE39" s="32" t="s">
        <v>87</v>
      </c>
      <c r="BF39" s="32">
        <v>0.08</v>
      </c>
      <c r="BG39" s="31" t="s">
        <v>85</v>
      </c>
      <c r="BH39" s="32" t="s">
        <v>88</v>
      </c>
      <c r="BI39" s="32">
        <v>1.45</v>
      </c>
      <c r="BJ39" s="32">
        <v>0.87</v>
      </c>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row>
    <row r="40" spans="1:91" s="21" customFormat="1">
      <c r="A40" s="37" t="s">
        <v>161</v>
      </c>
      <c r="B40" s="34" t="s">
        <v>275</v>
      </c>
      <c r="C40" s="85">
        <v>520131</v>
      </c>
      <c r="D40" s="85">
        <v>6325692</v>
      </c>
      <c r="F40" s="31">
        <v>50</v>
      </c>
      <c r="G40" s="31">
        <v>14.26</v>
      </c>
      <c r="H40" s="31">
        <v>14.22</v>
      </c>
      <c r="I40" s="31">
        <v>0.222</v>
      </c>
      <c r="J40" s="31">
        <v>6.11</v>
      </c>
      <c r="K40" s="31">
        <v>9.68</v>
      </c>
      <c r="L40" s="31">
        <v>2.65</v>
      </c>
      <c r="M40" s="31">
        <v>0.77</v>
      </c>
      <c r="N40" s="31">
        <v>1.819</v>
      </c>
      <c r="O40" s="31">
        <v>0.22</v>
      </c>
      <c r="P40" s="31">
        <v>0.85</v>
      </c>
      <c r="Q40" s="31">
        <v>100.8</v>
      </c>
      <c r="R40" s="31">
        <v>43</v>
      </c>
      <c r="S40" s="31">
        <v>2</v>
      </c>
      <c r="T40" s="31">
        <v>399</v>
      </c>
      <c r="U40" s="31">
        <v>110</v>
      </c>
      <c r="V40" s="31">
        <v>50</v>
      </c>
      <c r="W40" s="31" t="s">
        <v>92</v>
      </c>
      <c r="X40" s="31">
        <v>50</v>
      </c>
      <c r="Y40" s="31">
        <v>60</v>
      </c>
      <c r="Z40" s="31">
        <v>20</v>
      </c>
      <c r="AA40" s="32">
        <v>1.5</v>
      </c>
      <c r="AB40" s="31" t="s">
        <v>85</v>
      </c>
      <c r="AC40" s="32">
        <v>16</v>
      </c>
      <c r="AD40" s="31">
        <v>305</v>
      </c>
      <c r="AE40" s="32">
        <v>29.1</v>
      </c>
      <c r="AF40" s="32">
        <v>111</v>
      </c>
      <c r="AG40" s="32">
        <v>9.9</v>
      </c>
      <c r="AH40" s="31" t="s">
        <v>86</v>
      </c>
      <c r="AI40" s="31" t="s">
        <v>87</v>
      </c>
      <c r="AJ40" s="32" t="s">
        <v>88</v>
      </c>
      <c r="AK40" s="31" t="s">
        <v>84</v>
      </c>
      <c r="AL40" s="32">
        <v>1.8</v>
      </c>
      <c r="AM40" s="32" t="s">
        <v>88</v>
      </c>
      <c r="AN40" s="31">
        <v>188</v>
      </c>
      <c r="AO40" s="32">
        <v>19.899999999999999</v>
      </c>
      <c r="AP40" s="32">
        <v>42.4</v>
      </c>
      <c r="AQ40" s="32">
        <v>4.95</v>
      </c>
      <c r="AR40" s="32">
        <v>20.399999999999999</v>
      </c>
      <c r="AS40" s="32">
        <v>5.0199999999999996</v>
      </c>
      <c r="AT40" s="32">
        <v>1.64</v>
      </c>
      <c r="AU40" s="32">
        <v>5.13</v>
      </c>
      <c r="AV40" s="32">
        <v>0.82</v>
      </c>
      <c r="AW40" s="32">
        <v>4.92</v>
      </c>
      <c r="AX40" s="32">
        <v>1.04</v>
      </c>
      <c r="AY40" s="32">
        <v>3.19</v>
      </c>
      <c r="AZ40" s="32">
        <v>0.45900000000000002</v>
      </c>
      <c r="BA40" s="32">
        <v>2.89</v>
      </c>
      <c r="BB40" s="32">
        <v>0.41299999999999998</v>
      </c>
      <c r="BC40" s="32">
        <v>3.3</v>
      </c>
      <c r="BD40" s="32">
        <v>0.65</v>
      </c>
      <c r="BE40" s="32" t="s">
        <v>87</v>
      </c>
      <c r="BF40" s="32" t="s">
        <v>90</v>
      </c>
      <c r="BG40" s="31" t="s">
        <v>85</v>
      </c>
      <c r="BH40" s="32">
        <v>0.8</v>
      </c>
      <c r="BI40" s="32">
        <v>3.21</v>
      </c>
      <c r="BJ40" s="32">
        <v>0.35</v>
      </c>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row>
    <row r="41" spans="1:91" s="21" customFormat="1">
      <c r="A41" s="37" t="s">
        <v>162</v>
      </c>
      <c r="B41" s="34" t="s">
        <v>286</v>
      </c>
      <c r="C41" s="85">
        <v>521113</v>
      </c>
      <c r="D41" s="85">
        <v>6327271</v>
      </c>
      <c r="F41" s="31">
        <v>69.010000000000005</v>
      </c>
      <c r="G41" s="31">
        <v>15.18</v>
      </c>
      <c r="H41" s="31">
        <v>3.05</v>
      </c>
      <c r="I41" s="31">
        <v>0.04</v>
      </c>
      <c r="J41" s="31">
        <v>1.0900000000000001</v>
      </c>
      <c r="K41" s="31">
        <v>2.5499999999999998</v>
      </c>
      <c r="L41" s="31">
        <v>4.03</v>
      </c>
      <c r="M41" s="31">
        <v>3.28</v>
      </c>
      <c r="N41" s="31">
        <v>0.41599999999999998</v>
      </c>
      <c r="O41" s="31">
        <v>0.2</v>
      </c>
      <c r="P41" s="31">
        <v>0.4</v>
      </c>
      <c r="Q41" s="31">
        <v>99.26</v>
      </c>
      <c r="R41" s="31">
        <v>4</v>
      </c>
      <c r="S41" s="31">
        <v>2</v>
      </c>
      <c r="T41" s="31">
        <v>41</v>
      </c>
      <c r="U41" s="31" t="s">
        <v>92</v>
      </c>
      <c r="V41" s="31">
        <v>4</v>
      </c>
      <c r="W41" s="31" t="s">
        <v>92</v>
      </c>
      <c r="X41" s="31">
        <v>20</v>
      </c>
      <c r="Y41" s="31">
        <v>50</v>
      </c>
      <c r="Z41" s="31">
        <v>19</v>
      </c>
      <c r="AA41" s="32">
        <v>0.8</v>
      </c>
      <c r="AB41" s="31" t="s">
        <v>85</v>
      </c>
      <c r="AC41" s="32">
        <v>78</v>
      </c>
      <c r="AD41" s="31">
        <v>757</v>
      </c>
      <c r="AE41" s="32">
        <v>6.8</v>
      </c>
      <c r="AF41" s="32">
        <v>178</v>
      </c>
      <c r="AG41" s="32">
        <v>6.4</v>
      </c>
      <c r="AH41" s="31" t="s">
        <v>86</v>
      </c>
      <c r="AI41" s="31" t="s">
        <v>87</v>
      </c>
      <c r="AJ41" s="32" t="s">
        <v>88</v>
      </c>
      <c r="AK41" s="31" t="s">
        <v>84</v>
      </c>
      <c r="AL41" s="32">
        <v>0.4</v>
      </c>
      <c r="AM41" s="32">
        <v>1.5</v>
      </c>
      <c r="AN41" s="31">
        <v>1098</v>
      </c>
      <c r="AO41" s="32">
        <v>44.7</v>
      </c>
      <c r="AP41" s="32">
        <v>86.6</v>
      </c>
      <c r="AQ41" s="32">
        <v>9.85</v>
      </c>
      <c r="AR41" s="32">
        <v>28.2</v>
      </c>
      <c r="AS41" s="32">
        <v>4.43</v>
      </c>
      <c r="AT41" s="32">
        <v>1.0900000000000001</v>
      </c>
      <c r="AU41" s="32">
        <v>2.48</v>
      </c>
      <c r="AV41" s="32">
        <v>0.31</v>
      </c>
      <c r="AW41" s="32">
        <v>1.5</v>
      </c>
      <c r="AX41" s="32">
        <v>0.24</v>
      </c>
      <c r="AY41" s="32">
        <v>0.59</v>
      </c>
      <c r="AZ41" s="32">
        <v>7.5999999999999998E-2</v>
      </c>
      <c r="BA41" s="32">
        <v>0.47</v>
      </c>
      <c r="BB41" s="32">
        <v>6.5000000000000002E-2</v>
      </c>
      <c r="BC41" s="32">
        <v>4.8</v>
      </c>
      <c r="BD41" s="32">
        <v>0.36</v>
      </c>
      <c r="BE41" s="32" t="s">
        <v>87</v>
      </c>
      <c r="BF41" s="32">
        <v>0.38</v>
      </c>
      <c r="BG41" s="31">
        <v>14</v>
      </c>
      <c r="BH41" s="32">
        <v>2.1</v>
      </c>
      <c r="BI41" s="32">
        <v>9.9</v>
      </c>
      <c r="BJ41" s="32">
        <v>4.71</v>
      </c>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row>
    <row r="42" spans="1:91" s="21" customFormat="1">
      <c r="A42" s="33" t="s">
        <v>163</v>
      </c>
      <c r="B42" s="34" t="s">
        <v>287</v>
      </c>
      <c r="C42" s="84">
        <v>521113</v>
      </c>
      <c r="D42" s="84">
        <v>6327271</v>
      </c>
      <c r="F42" s="31">
        <v>71.48</v>
      </c>
      <c r="G42" s="31">
        <v>14.91</v>
      </c>
      <c r="H42" s="31">
        <v>0.7</v>
      </c>
      <c r="I42" s="31">
        <v>8.0000000000000002E-3</v>
      </c>
      <c r="J42" s="31">
        <v>0.12</v>
      </c>
      <c r="K42" s="31">
        <v>1.55</v>
      </c>
      <c r="L42" s="31">
        <v>3.67</v>
      </c>
      <c r="M42" s="31">
        <v>5.34</v>
      </c>
      <c r="N42" s="31">
        <v>8.5000000000000006E-2</v>
      </c>
      <c r="O42" s="31">
        <v>0.05</v>
      </c>
      <c r="P42" s="31">
        <v>0.48</v>
      </c>
      <c r="Q42" s="31">
        <v>98.38</v>
      </c>
      <c r="R42" s="31">
        <v>1</v>
      </c>
      <c r="S42" s="31">
        <v>2</v>
      </c>
      <c r="T42" s="31">
        <v>8</v>
      </c>
      <c r="U42" s="31" t="s">
        <v>92</v>
      </c>
      <c r="V42" s="31" t="s">
        <v>84</v>
      </c>
      <c r="W42" s="31" t="s">
        <v>92</v>
      </c>
      <c r="X42" s="31" t="s">
        <v>91</v>
      </c>
      <c r="Y42" s="31" t="s">
        <v>93</v>
      </c>
      <c r="Z42" s="31">
        <v>18</v>
      </c>
      <c r="AA42" s="32" t="s">
        <v>87</v>
      </c>
      <c r="AB42" s="31" t="s">
        <v>85</v>
      </c>
      <c r="AC42" s="32">
        <v>78</v>
      </c>
      <c r="AD42" s="31">
        <v>540</v>
      </c>
      <c r="AE42" s="32">
        <v>1.3</v>
      </c>
      <c r="AF42" s="32">
        <v>116</v>
      </c>
      <c r="AG42" s="32">
        <v>1.4</v>
      </c>
      <c r="AH42" s="31" t="s">
        <v>86</v>
      </c>
      <c r="AI42" s="31" t="s">
        <v>87</v>
      </c>
      <c r="AJ42" s="32" t="s">
        <v>88</v>
      </c>
      <c r="AK42" s="31" t="s">
        <v>84</v>
      </c>
      <c r="AL42" s="32" t="s">
        <v>89</v>
      </c>
      <c r="AM42" s="32">
        <v>0.3</v>
      </c>
      <c r="AN42" s="31">
        <v>1158</v>
      </c>
      <c r="AO42" s="32">
        <v>16.8</v>
      </c>
      <c r="AP42" s="32">
        <v>29.3</v>
      </c>
      <c r="AQ42" s="32">
        <v>3.04</v>
      </c>
      <c r="AR42" s="32">
        <v>7.78</v>
      </c>
      <c r="AS42" s="32">
        <v>1.21</v>
      </c>
      <c r="AT42" s="32">
        <v>0.45900000000000002</v>
      </c>
      <c r="AU42" s="32">
        <v>0.6</v>
      </c>
      <c r="AV42" s="32">
        <v>0.06</v>
      </c>
      <c r="AW42" s="32">
        <v>0.28000000000000003</v>
      </c>
      <c r="AX42" s="32">
        <v>0.05</v>
      </c>
      <c r="AY42" s="32">
        <v>0.13</v>
      </c>
      <c r="AZ42" s="32">
        <v>2.1000000000000001E-2</v>
      </c>
      <c r="BA42" s="32">
        <v>0.15</v>
      </c>
      <c r="BB42" s="32">
        <v>2.5000000000000001E-2</v>
      </c>
      <c r="BC42" s="32">
        <v>3.6</v>
      </c>
      <c r="BD42" s="32">
        <v>0.02</v>
      </c>
      <c r="BE42" s="32" t="s">
        <v>87</v>
      </c>
      <c r="BF42" s="32">
        <v>0.25</v>
      </c>
      <c r="BG42" s="31">
        <v>11</v>
      </c>
      <c r="BH42" s="32">
        <v>2.8</v>
      </c>
      <c r="BI42" s="32">
        <v>4.6900000000000004</v>
      </c>
      <c r="BJ42" s="32">
        <v>1.2</v>
      </c>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row>
    <row r="43" spans="1:91" s="21" customFormat="1">
      <c r="A43" s="41" t="s">
        <v>164</v>
      </c>
      <c r="B43" s="34" t="s">
        <v>273</v>
      </c>
      <c r="C43" s="85">
        <v>520459</v>
      </c>
      <c r="D43" s="85">
        <v>6327458</v>
      </c>
      <c r="F43" s="31">
        <v>48.78</v>
      </c>
      <c r="G43" s="31">
        <v>15.93</v>
      </c>
      <c r="H43" s="31">
        <v>11.91</v>
      </c>
      <c r="I43" s="31">
        <v>0.17599999999999999</v>
      </c>
      <c r="J43" s="31">
        <v>6.14</v>
      </c>
      <c r="K43" s="31">
        <v>8.11</v>
      </c>
      <c r="L43" s="31">
        <v>4.22</v>
      </c>
      <c r="M43" s="31">
        <v>1.04</v>
      </c>
      <c r="N43" s="31">
        <v>1.728</v>
      </c>
      <c r="O43" s="31">
        <v>0.38</v>
      </c>
      <c r="P43" s="31">
        <v>1.02</v>
      </c>
      <c r="Q43" s="31">
        <v>99.42</v>
      </c>
      <c r="R43" s="31">
        <v>26</v>
      </c>
      <c r="S43" s="31">
        <v>2</v>
      </c>
      <c r="T43" s="31">
        <v>246</v>
      </c>
      <c r="U43" s="31">
        <v>50</v>
      </c>
      <c r="V43" s="31">
        <v>43</v>
      </c>
      <c r="W43" s="31" t="s">
        <v>92</v>
      </c>
      <c r="X43" s="31">
        <v>30</v>
      </c>
      <c r="Y43" s="31">
        <v>90</v>
      </c>
      <c r="Z43" s="31">
        <v>21</v>
      </c>
      <c r="AA43" s="32">
        <v>1.2</v>
      </c>
      <c r="AB43" s="31" t="s">
        <v>85</v>
      </c>
      <c r="AC43" s="32">
        <v>16</v>
      </c>
      <c r="AD43" s="31">
        <v>515</v>
      </c>
      <c r="AE43" s="32">
        <v>24.7</v>
      </c>
      <c r="AF43" s="32">
        <v>155</v>
      </c>
      <c r="AG43" s="32">
        <v>4.9000000000000004</v>
      </c>
      <c r="AH43" s="31" t="s">
        <v>86</v>
      </c>
      <c r="AI43" s="31" t="s">
        <v>87</v>
      </c>
      <c r="AJ43" s="32" t="s">
        <v>88</v>
      </c>
      <c r="AK43" s="31">
        <v>1</v>
      </c>
      <c r="AL43" s="32">
        <v>0.8</v>
      </c>
      <c r="AM43" s="32">
        <v>1</v>
      </c>
      <c r="AN43" s="31">
        <v>459</v>
      </c>
      <c r="AO43" s="32">
        <v>20.3</v>
      </c>
      <c r="AP43" s="32">
        <v>48</v>
      </c>
      <c r="AQ43" s="32">
        <v>6.74</v>
      </c>
      <c r="AR43" s="32">
        <v>26.7</v>
      </c>
      <c r="AS43" s="32">
        <v>5.98</v>
      </c>
      <c r="AT43" s="32">
        <v>2.09</v>
      </c>
      <c r="AU43" s="32">
        <v>5.6</v>
      </c>
      <c r="AV43" s="32">
        <v>0.96</v>
      </c>
      <c r="AW43" s="32">
        <v>5.57</v>
      </c>
      <c r="AX43" s="32">
        <v>1.03</v>
      </c>
      <c r="AY43" s="32">
        <v>2.77</v>
      </c>
      <c r="AZ43" s="32">
        <v>0.376</v>
      </c>
      <c r="BA43" s="32">
        <v>2.2999999999999998</v>
      </c>
      <c r="BB43" s="32">
        <v>0.33500000000000002</v>
      </c>
      <c r="BC43" s="32">
        <v>4.4000000000000004</v>
      </c>
      <c r="BD43" s="32">
        <v>0.3</v>
      </c>
      <c r="BE43" s="32">
        <v>0.8</v>
      </c>
      <c r="BF43" s="32">
        <v>0.14000000000000001</v>
      </c>
      <c r="BG43" s="31">
        <v>5</v>
      </c>
      <c r="BH43" s="32">
        <v>15.5</v>
      </c>
      <c r="BI43" s="32">
        <v>1.1200000000000001</v>
      </c>
      <c r="BJ43" s="32">
        <v>0.52</v>
      </c>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row>
    <row r="44" spans="1:91" s="21" customFormat="1">
      <c r="A44" s="41" t="s">
        <v>165</v>
      </c>
      <c r="B44" s="34" t="s">
        <v>277</v>
      </c>
      <c r="C44" s="85">
        <v>520680</v>
      </c>
      <c r="D44" s="85">
        <v>6330030</v>
      </c>
      <c r="F44" s="31">
        <v>45.37</v>
      </c>
      <c r="G44" s="31">
        <v>7.95</v>
      </c>
      <c r="H44" s="31">
        <v>12.93</v>
      </c>
      <c r="I44" s="31">
        <v>0.186</v>
      </c>
      <c r="J44" s="31">
        <v>19.03</v>
      </c>
      <c r="K44" s="31">
        <v>6.92</v>
      </c>
      <c r="L44" s="31">
        <v>1.1299999999999999</v>
      </c>
      <c r="M44" s="31">
        <v>0.99</v>
      </c>
      <c r="N44" s="31">
        <v>0.96099999999999997</v>
      </c>
      <c r="O44" s="31">
        <v>0.08</v>
      </c>
      <c r="P44" s="31">
        <v>1.86</v>
      </c>
      <c r="Q44" s="31">
        <v>97.4</v>
      </c>
      <c r="R44" s="31">
        <v>27</v>
      </c>
      <c r="S44" s="31">
        <v>4</v>
      </c>
      <c r="T44" s="31">
        <v>218</v>
      </c>
      <c r="U44" s="31">
        <v>1410</v>
      </c>
      <c r="V44" s="31">
        <v>70</v>
      </c>
      <c r="W44" s="31">
        <v>640</v>
      </c>
      <c r="X44" s="31">
        <v>2290</v>
      </c>
      <c r="Y44" s="31">
        <v>7860</v>
      </c>
      <c r="Z44" s="31">
        <v>12</v>
      </c>
      <c r="AA44" s="32">
        <v>1.3</v>
      </c>
      <c r="AB44" s="31" t="s">
        <v>85</v>
      </c>
      <c r="AC44" s="32">
        <v>46</v>
      </c>
      <c r="AD44" s="31">
        <v>165</v>
      </c>
      <c r="AE44" s="32">
        <v>11.8</v>
      </c>
      <c r="AF44" s="32">
        <v>59</v>
      </c>
      <c r="AG44" s="32">
        <v>4.2</v>
      </c>
      <c r="AH44" s="31" t="s">
        <v>86</v>
      </c>
      <c r="AI44" s="31">
        <v>7.5</v>
      </c>
      <c r="AJ44" s="32" t="s">
        <v>88</v>
      </c>
      <c r="AK44" s="31">
        <v>3</v>
      </c>
      <c r="AL44" s="32">
        <v>0.5</v>
      </c>
      <c r="AM44" s="32">
        <v>26.6</v>
      </c>
      <c r="AN44" s="31">
        <v>112</v>
      </c>
      <c r="AO44" s="32">
        <v>5.23</v>
      </c>
      <c r="AP44" s="32">
        <v>13.4</v>
      </c>
      <c r="AQ44" s="32">
        <v>1.97</v>
      </c>
      <c r="AR44" s="32">
        <v>8.77</v>
      </c>
      <c r="AS44" s="32">
        <v>2.29</v>
      </c>
      <c r="AT44" s="32">
        <v>0.64</v>
      </c>
      <c r="AU44" s="32">
        <v>2.42</v>
      </c>
      <c r="AV44" s="32">
        <v>0.44</v>
      </c>
      <c r="AW44" s="32">
        <v>2.66</v>
      </c>
      <c r="AX44" s="32">
        <v>0.48</v>
      </c>
      <c r="AY44" s="32">
        <v>1.28</v>
      </c>
      <c r="AZ44" s="32">
        <v>0.17399999999999999</v>
      </c>
      <c r="BA44" s="32">
        <v>1.06</v>
      </c>
      <c r="BB44" s="32">
        <v>0.13900000000000001</v>
      </c>
      <c r="BC44" s="32">
        <v>1.8</v>
      </c>
      <c r="BD44" s="32">
        <v>0.28999999999999998</v>
      </c>
      <c r="BE44" s="32">
        <v>0.9</v>
      </c>
      <c r="BF44" s="32">
        <v>0.68</v>
      </c>
      <c r="BG44" s="31">
        <v>74</v>
      </c>
      <c r="BH44" s="32">
        <v>15.6</v>
      </c>
      <c r="BI44" s="32">
        <v>0.59</v>
      </c>
      <c r="BJ44" s="32">
        <v>0.49</v>
      </c>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row>
    <row r="45" spans="1:91" s="21" customFormat="1">
      <c r="A45" s="41" t="s">
        <v>166</v>
      </c>
      <c r="B45" s="34" t="s">
        <v>286</v>
      </c>
      <c r="C45" s="85">
        <v>510497</v>
      </c>
      <c r="D45" s="85">
        <v>6335081</v>
      </c>
      <c r="F45" s="31">
        <v>56.78</v>
      </c>
      <c r="G45" s="31">
        <v>18.46</v>
      </c>
      <c r="H45" s="31">
        <v>6.84</v>
      </c>
      <c r="I45" s="31">
        <v>7.0999999999999994E-2</v>
      </c>
      <c r="J45" s="31">
        <v>3.54</v>
      </c>
      <c r="K45" s="31">
        <v>4.82</v>
      </c>
      <c r="L45" s="31">
        <v>2.99</v>
      </c>
      <c r="M45" s="31">
        <v>3.14</v>
      </c>
      <c r="N45" s="31">
        <v>1.165</v>
      </c>
      <c r="O45" s="31">
        <v>0.47</v>
      </c>
      <c r="P45" s="31">
        <v>0.86</v>
      </c>
      <c r="Q45" s="31">
        <v>99.14</v>
      </c>
      <c r="R45" s="31">
        <v>14</v>
      </c>
      <c r="S45" s="31">
        <v>3</v>
      </c>
      <c r="T45" s="31">
        <v>153</v>
      </c>
      <c r="U45" s="31">
        <v>90</v>
      </c>
      <c r="V45" s="31">
        <v>16</v>
      </c>
      <c r="W45" s="31">
        <v>60</v>
      </c>
      <c r="X45" s="31">
        <v>30</v>
      </c>
      <c r="Y45" s="31">
        <v>70</v>
      </c>
      <c r="Z45" s="31">
        <v>22</v>
      </c>
      <c r="AA45" s="32">
        <v>0.9</v>
      </c>
      <c r="AB45" s="31" t="s">
        <v>85</v>
      </c>
      <c r="AC45" s="32">
        <v>90</v>
      </c>
      <c r="AD45" s="31">
        <v>851</v>
      </c>
      <c r="AE45" s="32">
        <v>14.5</v>
      </c>
      <c r="AF45" s="32">
        <v>224</v>
      </c>
      <c r="AG45" s="32">
        <v>7.6</v>
      </c>
      <c r="AH45" s="31" t="s">
        <v>86</v>
      </c>
      <c r="AI45" s="31" t="s">
        <v>87</v>
      </c>
      <c r="AJ45" s="32" t="s">
        <v>88</v>
      </c>
      <c r="AK45" s="31">
        <v>1</v>
      </c>
      <c r="AL45" s="32">
        <v>0.3</v>
      </c>
      <c r="AM45" s="32">
        <v>3</v>
      </c>
      <c r="AN45" s="31">
        <v>1391</v>
      </c>
      <c r="AO45" s="32">
        <v>31.5</v>
      </c>
      <c r="AP45" s="32">
        <v>71.5</v>
      </c>
      <c r="AQ45" s="32">
        <v>9.5399999999999991</v>
      </c>
      <c r="AR45" s="32">
        <v>32.700000000000003</v>
      </c>
      <c r="AS45" s="32">
        <v>6.73</v>
      </c>
      <c r="AT45" s="32">
        <v>1.66</v>
      </c>
      <c r="AU45" s="32">
        <v>4.83</v>
      </c>
      <c r="AV45" s="32">
        <v>0.67</v>
      </c>
      <c r="AW45" s="32">
        <v>3.5</v>
      </c>
      <c r="AX45" s="32">
        <v>0.59</v>
      </c>
      <c r="AY45" s="32">
        <v>1.41</v>
      </c>
      <c r="AZ45" s="32">
        <v>0.185</v>
      </c>
      <c r="BA45" s="32">
        <v>1.0900000000000001</v>
      </c>
      <c r="BB45" s="32">
        <v>0.14799999999999999</v>
      </c>
      <c r="BC45" s="32">
        <v>5.8</v>
      </c>
      <c r="BD45" s="32">
        <v>0.33</v>
      </c>
      <c r="BE45" s="32">
        <v>1.9</v>
      </c>
      <c r="BF45" s="32">
        <v>0.34</v>
      </c>
      <c r="BG45" s="31" t="s">
        <v>85</v>
      </c>
      <c r="BH45" s="32">
        <v>9</v>
      </c>
      <c r="BI45" s="32">
        <v>6.68</v>
      </c>
      <c r="BJ45" s="32">
        <v>2.08</v>
      </c>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row>
    <row r="46" spans="1:91" s="21" customFormat="1">
      <c r="A46" s="37" t="s">
        <v>167</v>
      </c>
      <c r="B46" s="34" t="s">
        <v>286</v>
      </c>
      <c r="C46" s="82">
        <v>513451</v>
      </c>
      <c r="D46" s="82">
        <v>6334889</v>
      </c>
      <c r="F46" s="31">
        <v>66.61</v>
      </c>
      <c r="G46" s="31">
        <v>16.23</v>
      </c>
      <c r="H46" s="31">
        <v>3.36</v>
      </c>
      <c r="I46" s="31">
        <v>5.2999999999999999E-2</v>
      </c>
      <c r="J46" s="31">
        <v>1.1100000000000001</v>
      </c>
      <c r="K46" s="31">
        <v>2.95</v>
      </c>
      <c r="L46" s="31">
        <v>5.08</v>
      </c>
      <c r="M46" s="31">
        <v>1.96</v>
      </c>
      <c r="N46" s="31">
        <v>0.60399999999999998</v>
      </c>
      <c r="O46" s="31">
        <v>0.25</v>
      </c>
      <c r="P46" s="31">
        <v>0.47</v>
      </c>
      <c r="Q46" s="31">
        <v>98.68</v>
      </c>
      <c r="R46" s="31">
        <v>5</v>
      </c>
      <c r="S46" s="31">
        <v>5</v>
      </c>
      <c r="T46" s="31">
        <v>47</v>
      </c>
      <c r="U46" s="31" t="s">
        <v>92</v>
      </c>
      <c r="V46" s="31">
        <v>5</v>
      </c>
      <c r="W46" s="31" t="s">
        <v>92</v>
      </c>
      <c r="X46" s="31" t="s">
        <v>91</v>
      </c>
      <c r="Y46" s="31">
        <v>80</v>
      </c>
      <c r="Z46" s="31">
        <v>22</v>
      </c>
      <c r="AA46" s="32">
        <v>0.9</v>
      </c>
      <c r="AB46" s="31" t="s">
        <v>85</v>
      </c>
      <c r="AC46" s="32">
        <v>121</v>
      </c>
      <c r="AD46" s="31">
        <v>910</v>
      </c>
      <c r="AE46" s="32">
        <v>11.7</v>
      </c>
      <c r="AF46" s="32">
        <v>272</v>
      </c>
      <c r="AG46" s="32">
        <v>10.8</v>
      </c>
      <c r="AH46" s="31" t="s">
        <v>86</v>
      </c>
      <c r="AI46" s="31" t="s">
        <v>87</v>
      </c>
      <c r="AJ46" s="32" t="s">
        <v>88</v>
      </c>
      <c r="AK46" s="31">
        <v>6</v>
      </c>
      <c r="AL46" s="32">
        <v>0.7</v>
      </c>
      <c r="AM46" s="32">
        <v>9.1999999999999993</v>
      </c>
      <c r="AN46" s="31">
        <v>1126</v>
      </c>
      <c r="AO46" s="32">
        <v>54.2</v>
      </c>
      <c r="AP46" s="32">
        <v>100</v>
      </c>
      <c r="AQ46" s="32">
        <v>10.6</v>
      </c>
      <c r="AR46" s="32">
        <v>33.700000000000003</v>
      </c>
      <c r="AS46" s="32">
        <v>6.28</v>
      </c>
      <c r="AT46" s="32">
        <v>1.64</v>
      </c>
      <c r="AU46" s="32">
        <v>3.81</v>
      </c>
      <c r="AV46" s="32">
        <v>0.47</v>
      </c>
      <c r="AW46" s="32">
        <v>2.16</v>
      </c>
      <c r="AX46" s="32">
        <v>0.38</v>
      </c>
      <c r="AY46" s="32">
        <v>1.07</v>
      </c>
      <c r="AZ46" s="32">
        <v>0.14599999999999999</v>
      </c>
      <c r="BA46" s="32">
        <v>0.88</v>
      </c>
      <c r="BB46" s="32">
        <v>0.12</v>
      </c>
      <c r="BC46" s="32">
        <v>7</v>
      </c>
      <c r="BD46" s="32">
        <v>1.51</v>
      </c>
      <c r="BE46" s="32" t="s">
        <v>87</v>
      </c>
      <c r="BF46" s="32">
        <v>0.89</v>
      </c>
      <c r="BG46" s="31">
        <v>13</v>
      </c>
      <c r="BH46" s="32">
        <v>10.7</v>
      </c>
      <c r="BI46" s="32">
        <v>15.9</v>
      </c>
      <c r="BJ46" s="32">
        <v>3.73</v>
      </c>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row>
    <row r="47" spans="1:91" s="21" customFormat="1">
      <c r="A47" s="39" t="s">
        <v>168</v>
      </c>
      <c r="B47" s="34" t="s">
        <v>273</v>
      </c>
      <c r="C47" s="87">
        <v>513316</v>
      </c>
      <c r="D47" s="87">
        <v>6334460</v>
      </c>
      <c r="F47" s="31">
        <v>44.92</v>
      </c>
      <c r="G47" s="31">
        <v>14.27</v>
      </c>
      <c r="H47" s="31">
        <v>17.739999999999998</v>
      </c>
      <c r="I47" s="31">
        <v>0.16900000000000001</v>
      </c>
      <c r="J47" s="31">
        <v>5.93</v>
      </c>
      <c r="K47" s="31">
        <v>10.130000000000001</v>
      </c>
      <c r="L47" s="31">
        <v>2.4700000000000002</v>
      </c>
      <c r="M47" s="31">
        <v>0.38</v>
      </c>
      <c r="N47" s="31">
        <v>2.4020000000000001</v>
      </c>
      <c r="O47" s="31">
        <v>0.17</v>
      </c>
      <c r="P47" s="31">
        <v>0.22</v>
      </c>
      <c r="Q47" s="31">
        <v>98.79</v>
      </c>
      <c r="R47" s="31">
        <v>38</v>
      </c>
      <c r="S47" s="31">
        <v>2</v>
      </c>
      <c r="T47" s="31">
        <v>716</v>
      </c>
      <c r="U47" s="31">
        <v>70</v>
      </c>
      <c r="V47" s="31">
        <v>43</v>
      </c>
      <c r="W47" s="31" t="s">
        <v>92</v>
      </c>
      <c r="X47" s="31">
        <v>40</v>
      </c>
      <c r="Y47" s="31">
        <v>70</v>
      </c>
      <c r="Z47" s="31">
        <v>22</v>
      </c>
      <c r="AA47" s="32">
        <v>1.2</v>
      </c>
      <c r="AB47" s="31" t="s">
        <v>85</v>
      </c>
      <c r="AC47" s="32">
        <v>5</v>
      </c>
      <c r="AD47" s="31">
        <v>413</v>
      </c>
      <c r="AE47" s="32">
        <v>14.6</v>
      </c>
      <c r="AF47" s="32">
        <v>50</v>
      </c>
      <c r="AG47" s="32">
        <v>2.2000000000000002</v>
      </c>
      <c r="AH47" s="31" t="s">
        <v>86</v>
      </c>
      <c r="AI47" s="31" t="s">
        <v>87</v>
      </c>
      <c r="AJ47" s="32" t="s">
        <v>88</v>
      </c>
      <c r="AK47" s="31">
        <v>1</v>
      </c>
      <c r="AL47" s="32">
        <v>0.8</v>
      </c>
      <c r="AM47" s="32">
        <v>0.1</v>
      </c>
      <c r="AN47" s="31">
        <v>242</v>
      </c>
      <c r="AO47" s="32">
        <v>7.14</v>
      </c>
      <c r="AP47" s="32">
        <v>16.5</v>
      </c>
      <c r="AQ47" s="32">
        <v>2.19</v>
      </c>
      <c r="AR47" s="32">
        <v>10.4</v>
      </c>
      <c r="AS47" s="32">
        <v>2.84</v>
      </c>
      <c r="AT47" s="32">
        <v>1.1100000000000001</v>
      </c>
      <c r="AU47" s="32">
        <v>3</v>
      </c>
      <c r="AV47" s="32">
        <v>0.49</v>
      </c>
      <c r="AW47" s="32">
        <v>2.72</v>
      </c>
      <c r="AX47" s="32">
        <v>0.54</v>
      </c>
      <c r="AY47" s="32">
        <v>1.56</v>
      </c>
      <c r="AZ47" s="32">
        <v>0.223</v>
      </c>
      <c r="BA47" s="32">
        <v>1.34</v>
      </c>
      <c r="BB47" s="32">
        <v>0.189</v>
      </c>
      <c r="BC47" s="32">
        <v>1.6</v>
      </c>
      <c r="BD47" s="32">
        <v>0.12</v>
      </c>
      <c r="BE47" s="32" t="s">
        <v>87</v>
      </c>
      <c r="BF47" s="32" t="s">
        <v>90</v>
      </c>
      <c r="BG47" s="31" t="s">
        <v>85</v>
      </c>
      <c r="BH47" s="32" t="s">
        <v>88</v>
      </c>
      <c r="BI47" s="32">
        <v>0.46</v>
      </c>
      <c r="BJ47" s="32">
        <v>0.22</v>
      </c>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row>
    <row r="48" spans="1:91" s="21" customFormat="1">
      <c r="A48" s="42" t="s">
        <v>169</v>
      </c>
      <c r="B48" s="43" t="s">
        <v>288</v>
      </c>
      <c r="C48" s="82">
        <v>513422</v>
      </c>
      <c r="D48" s="82">
        <v>6333731</v>
      </c>
      <c r="F48" s="31">
        <v>50.4</v>
      </c>
      <c r="G48" s="31">
        <v>20.420000000000002</v>
      </c>
      <c r="H48" s="31">
        <v>8.08</v>
      </c>
      <c r="I48" s="31">
        <v>0.1</v>
      </c>
      <c r="J48" s="31">
        <v>4.5199999999999996</v>
      </c>
      <c r="K48" s="31">
        <v>10.84</v>
      </c>
      <c r="L48" s="31">
        <v>3.17</v>
      </c>
      <c r="M48" s="31">
        <v>0.47</v>
      </c>
      <c r="N48" s="31">
        <v>0.81100000000000005</v>
      </c>
      <c r="O48" s="31">
        <v>7.0000000000000007E-2</v>
      </c>
      <c r="P48" s="31">
        <v>0.18</v>
      </c>
      <c r="Q48" s="31">
        <v>99.06</v>
      </c>
      <c r="R48" s="31">
        <v>22</v>
      </c>
      <c r="S48" s="31">
        <v>1</v>
      </c>
      <c r="T48" s="31">
        <v>292</v>
      </c>
      <c r="U48" s="31">
        <v>80</v>
      </c>
      <c r="V48" s="31">
        <v>33</v>
      </c>
      <c r="W48" s="31">
        <v>20</v>
      </c>
      <c r="X48" s="31">
        <v>50</v>
      </c>
      <c r="Y48" s="31">
        <v>30</v>
      </c>
      <c r="Z48" s="31">
        <v>20</v>
      </c>
      <c r="AA48" s="32">
        <v>1</v>
      </c>
      <c r="AB48" s="31" t="s">
        <v>85</v>
      </c>
      <c r="AC48" s="32">
        <v>17</v>
      </c>
      <c r="AD48" s="31">
        <v>549</v>
      </c>
      <c r="AE48" s="32">
        <v>6.1</v>
      </c>
      <c r="AF48" s="32">
        <v>18</v>
      </c>
      <c r="AG48" s="32">
        <v>1</v>
      </c>
      <c r="AH48" s="31" t="s">
        <v>86</v>
      </c>
      <c r="AI48" s="31" t="s">
        <v>87</v>
      </c>
      <c r="AJ48" s="32" t="s">
        <v>88</v>
      </c>
      <c r="AK48" s="31" t="s">
        <v>84</v>
      </c>
      <c r="AL48" s="32">
        <v>0.3</v>
      </c>
      <c r="AM48" s="32">
        <v>27</v>
      </c>
      <c r="AN48" s="31">
        <v>214</v>
      </c>
      <c r="AO48" s="32">
        <v>3.86</v>
      </c>
      <c r="AP48" s="32">
        <v>8.61</v>
      </c>
      <c r="AQ48" s="32">
        <v>1.1299999999999999</v>
      </c>
      <c r="AR48" s="32">
        <v>4.6500000000000004</v>
      </c>
      <c r="AS48" s="32">
        <v>1.1399999999999999</v>
      </c>
      <c r="AT48" s="32">
        <v>0.68700000000000006</v>
      </c>
      <c r="AU48" s="32">
        <v>1.1599999999999999</v>
      </c>
      <c r="AV48" s="32">
        <v>0.21</v>
      </c>
      <c r="AW48" s="32">
        <v>1.27</v>
      </c>
      <c r="AX48" s="32">
        <v>0.24</v>
      </c>
      <c r="AY48" s="32">
        <v>0.66</v>
      </c>
      <c r="AZ48" s="32">
        <v>9.5000000000000001E-2</v>
      </c>
      <c r="BA48" s="32">
        <v>0.59</v>
      </c>
      <c r="BB48" s="32">
        <v>8.2000000000000003E-2</v>
      </c>
      <c r="BC48" s="32">
        <v>0.6</v>
      </c>
      <c r="BD48" s="32">
        <v>0.09</v>
      </c>
      <c r="BE48" s="32" t="s">
        <v>87</v>
      </c>
      <c r="BF48" s="32" t="s">
        <v>90</v>
      </c>
      <c r="BG48" s="31" t="s">
        <v>85</v>
      </c>
      <c r="BH48" s="32">
        <v>2.1</v>
      </c>
      <c r="BI48" s="32">
        <v>0.26</v>
      </c>
      <c r="BJ48" s="32">
        <v>0.13</v>
      </c>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row>
    <row r="49" spans="1:91" s="21" customFormat="1">
      <c r="A49" s="42" t="s">
        <v>170</v>
      </c>
      <c r="B49" s="43" t="s">
        <v>288</v>
      </c>
      <c r="C49" s="82">
        <v>513061</v>
      </c>
      <c r="D49" s="82">
        <v>6333907</v>
      </c>
      <c r="F49" s="31">
        <v>52.26</v>
      </c>
      <c r="G49" s="31">
        <v>18.23</v>
      </c>
      <c r="H49" s="31">
        <v>8.1</v>
      </c>
      <c r="I49" s="31">
        <v>0.126</v>
      </c>
      <c r="J49" s="31">
        <v>6.18</v>
      </c>
      <c r="K49" s="31">
        <v>10.25</v>
      </c>
      <c r="L49" s="31">
        <v>3</v>
      </c>
      <c r="M49" s="31">
        <v>0.51</v>
      </c>
      <c r="N49" s="31">
        <v>0.60299999999999998</v>
      </c>
      <c r="O49" s="31">
        <v>0.11</v>
      </c>
      <c r="P49" s="31">
        <v>0.4</v>
      </c>
      <c r="Q49" s="31">
        <v>99.78</v>
      </c>
      <c r="R49" s="31">
        <v>26</v>
      </c>
      <c r="S49" s="31" t="s">
        <v>84</v>
      </c>
      <c r="T49" s="31">
        <v>139</v>
      </c>
      <c r="U49" s="31">
        <v>220</v>
      </c>
      <c r="V49" s="31">
        <v>34</v>
      </c>
      <c r="W49" s="31">
        <v>40</v>
      </c>
      <c r="X49" s="31">
        <v>40</v>
      </c>
      <c r="Y49" s="31">
        <v>70</v>
      </c>
      <c r="Z49" s="31">
        <v>18</v>
      </c>
      <c r="AA49" s="32">
        <v>1</v>
      </c>
      <c r="AB49" s="31" t="s">
        <v>85</v>
      </c>
      <c r="AC49" s="32">
        <v>9</v>
      </c>
      <c r="AD49" s="31">
        <v>497</v>
      </c>
      <c r="AE49" s="32">
        <v>9.1999999999999993</v>
      </c>
      <c r="AF49" s="32">
        <v>62</v>
      </c>
      <c r="AG49" s="32">
        <v>1.6</v>
      </c>
      <c r="AH49" s="31" t="s">
        <v>86</v>
      </c>
      <c r="AI49" s="31" t="s">
        <v>87</v>
      </c>
      <c r="AJ49" s="32" t="s">
        <v>88</v>
      </c>
      <c r="AK49" s="31" t="s">
        <v>84</v>
      </c>
      <c r="AL49" s="32">
        <v>1.5</v>
      </c>
      <c r="AM49" s="32">
        <v>0.8</v>
      </c>
      <c r="AN49" s="31">
        <v>243</v>
      </c>
      <c r="AO49" s="32">
        <v>5.89</v>
      </c>
      <c r="AP49" s="32">
        <v>12.6</v>
      </c>
      <c r="AQ49" s="32">
        <v>1.56</v>
      </c>
      <c r="AR49" s="32">
        <v>6.92</v>
      </c>
      <c r="AS49" s="32">
        <v>1.76</v>
      </c>
      <c r="AT49" s="32">
        <v>0.83299999999999996</v>
      </c>
      <c r="AU49" s="32">
        <v>1.82</v>
      </c>
      <c r="AV49" s="32">
        <v>0.28000000000000003</v>
      </c>
      <c r="AW49" s="32">
        <v>1.65</v>
      </c>
      <c r="AX49" s="32">
        <v>0.34</v>
      </c>
      <c r="AY49" s="32">
        <v>1.05</v>
      </c>
      <c r="AZ49" s="32">
        <v>0.152</v>
      </c>
      <c r="BA49" s="32">
        <v>0.93</v>
      </c>
      <c r="BB49" s="32">
        <v>0.126</v>
      </c>
      <c r="BC49" s="32">
        <v>1.6</v>
      </c>
      <c r="BD49" s="32">
        <v>0.1</v>
      </c>
      <c r="BE49" s="32" t="s">
        <v>87</v>
      </c>
      <c r="BF49" s="32">
        <v>0.09</v>
      </c>
      <c r="BG49" s="31" t="s">
        <v>85</v>
      </c>
      <c r="BH49" s="32">
        <v>1.3</v>
      </c>
      <c r="BI49" s="32">
        <v>0.67</v>
      </c>
      <c r="BJ49" s="32">
        <v>0.38</v>
      </c>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row>
    <row r="50" spans="1:91" s="21" customFormat="1">
      <c r="A50" s="42" t="s">
        <v>171</v>
      </c>
      <c r="B50" s="43" t="s">
        <v>273</v>
      </c>
      <c r="C50" s="82">
        <v>512952</v>
      </c>
      <c r="D50" s="82">
        <v>6334083</v>
      </c>
      <c r="F50" s="31">
        <v>49.37</v>
      </c>
      <c r="G50" s="31">
        <v>16.600000000000001</v>
      </c>
      <c r="H50" s="31">
        <v>12.27</v>
      </c>
      <c r="I50" s="31">
        <v>0.14099999999999999</v>
      </c>
      <c r="J50" s="31">
        <v>6.36</v>
      </c>
      <c r="K50" s="31">
        <v>10.53</v>
      </c>
      <c r="L50" s="31">
        <v>2.71</v>
      </c>
      <c r="M50" s="31">
        <v>0.34</v>
      </c>
      <c r="N50" s="31">
        <v>1.302</v>
      </c>
      <c r="O50" s="31">
        <v>7.0000000000000007E-2</v>
      </c>
      <c r="P50" s="31">
        <v>0.26</v>
      </c>
      <c r="Q50" s="31">
        <v>99.96</v>
      </c>
      <c r="R50" s="31">
        <v>33</v>
      </c>
      <c r="S50" s="31">
        <v>1</v>
      </c>
      <c r="T50" s="31">
        <v>384</v>
      </c>
      <c r="U50" s="31">
        <v>200</v>
      </c>
      <c r="V50" s="31">
        <v>48</v>
      </c>
      <c r="W50" s="31">
        <v>70</v>
      </c>
      <c r="X50" s="31">
        <v>40</v>
      </c>
      <c r="Y50" s="31">
        <v>60</v>
      </c>
      <c r="Z50" s="31">
        <v>19</v>
      </c>
      <c r="AA50" s="32">
        <v>1.3</v>
      </c>
      <c r="AB50" s="31" t="s">
        <v>85</v>
      </c>
      <c r="AC50" s="32">
        <v>5</v>
      </c>
      <c r="AD50" s="31">
        <v>464</v>
      </c>
      <c r="AE50" s="32">
        <v>9.6999999999999993</v>
      </c>
      <c r="AF50" s="32">
        <v>24</v>
      </c>
      <c r="AG50" s="32">
        <v>1.4</v>
      </c>
      <c r="AH50" s="31" t="s">
        <v>86</v>
      </c>
      <c r="AI50" s="31" t="s">
        <v>87</v>
      </c>
      <c r="AJ50" s="32" t="s">
        <v>88</v>
      </c>
      <c r="AK50" s="31" t="s">
        <v>84</v>
      </c>
      <c r="AL50" s="32">
        <v>3.2</v>
      </c>
      <c r="AM50" s="32">
        <v>0.3</v>
      </c>
      <c r="AN50" s="31">
        <v>206</v>
      </c>
      <c r="AO50" s="32">
        <v>4.49</v>
      </c>
      <c r="AP50" s="32">
        <v>9.84</v>
      </c>
      <c r="AQ50" s="32">
        <v>1.36</v>
      </c>
      <c r="AR50" s="32">
        <v>6.22</v>
      </c>
      <c r="AS50" s="32">
        <v>1.69</v>
      </c>
      <c r="AT50" s="32">
        <v>0.86699999999999999</v>
      </c>
      <c r="AU50" s="32">
        <v>1.83</v>
      </c>
      <c r="AV50" s="32">
        <v>0.3</v>
      </c>
      <c r="AW50" s="32">
        <v>1.79</v>
      </c>
      <c r="AX50" s="32">
        <v>0.36</v>
      </c>
      <c r="AY50" s="32">
        <v>1.07</v>
      </c>
      <c r="AZ50" s="32">
        <v>0.159</v>
      </c>
      <c r="BA50" s="32">
        <v>0.96</v>
      </c>
      <c r="BB50" s="32">
        <v>0.128</v>
      </c>
      <c r="BC50" s="32">
        <v>0.8</v>
      </c>
      <c r="BD50" s="32">
        <v>0.06</v>
      </c>
      <c r="BE50" s="32" t="s">
        <v>87</v>
      </c>
      <c r="BF50" s="32" t="s">
        <v>90</v>
      </c>
      <c r="BG50" s="31" t="s">
        <v>85</v>
      </c>
      <c r="BH50" s="32">
        <v>0.4</v>
      </c>
      <c r="BI50" s="32">
        <v>0.47</v>
      </c>
      <c r="BJ50" s="32">
        <v>0.24</v>
      </c>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row>
    <row r="51" spans="1:91" s="21" customFormat="1">
      <c r="A51" s="42" t="s">
        <v>172</v>
      </c>
      <c r="B51" s="43" t="s">
        <v>275</v>
      </c>
      <c r="C51" s="82">
        <v>512879</v>
      </c>
      <c r="D51" s="82">
        <v>6334082</v>
      </c>
      <c r="F51" s="31">
        <v>44.82</v>
      </c>
      <c r="G51" s="31">
        <v>14.66</v>
      </c>
      <c r="H51" s="31">
        <v>18.260000000000002</v>
      </c>
      <c r="I51" s="31">
        <v>0.17199999999999999</v>
      </c>
      <c r="J51" s="31">
        <v>5.42</v>
      </c>
      <c r="K51" s="31">
        <v>10.25</v>
      </c>
      <c r="L51" s="31">
        <v>2.3199999999999998</v>
      </c>
      <c r="M51" s="31">
        <v>0.71</v>
      </c>
      <c r="N51" s="31">
        <v>2.5470000000000002</v>
      </c>
      <c r="O51" s="31">
        <v>0.16</v>
      </c>
      <c r="P51" s="31">
        <v>0.28000000000000003</v>
      </c>
      <c r="Q51" s="31">
        <v>99.59</v>
      </c>
      <c r="R51" s="31">
        <v>37</v>
      </c>
      <c r="S51" s="31">
        <v>3</v>
      </c>
      <c r="T51" s="31">
        <v>707</v>
      </c>
      <c r="U51" s="31">
        <v>20</v>
      </c>
      <c r="V51" s="31">
        <v>69</v>
      </c>
      <c r="W51" s="31" t="s">
        <v>92</v>
      </c>
      <c r="X51" s="31">
        <v>30</v>
      </c>
      <c r="Y51" s="31">
        <v>90</v>
      </c>
      <c r="Z51" s="31">
        <v>23</v>
      </c>
      <c r="AA51" s="32">
        <v>1.4</v>
      </c>
      <c r="AB51" s="31">
        <v>7</v>
      </c>
      <c r="AC51" s="32">
        <v>12</v>
      </c>
      <c r="AD51" s="31">
        <v>395</v>
      </c>
      <c r="AE51" s="32">
        <v>14.8</v>
      </c>
      <c r="AF51" s="32">
        <v>42</v>
      </c>
      <c r="AG51" s="32">
        <v>2.7</v>
      </c>
      <c r="AH51" s="31" t="s">
        <v>86</v>
      </c>
      <c r="AI51" s="31" t="s">
        <v>87</v>
      </c>
      <c r="AJ51" s="32" t="s">
        <v>88</v>
      </c>
      <c r="AK51" s="31">
        <v>4</v>
      </c>
      <c r="AL51" s="32">
        <v>1.1000000000000001</v>
      </c>
      <c r="AM51" s="32">
        <v>0.4</v>
      </c>
      <c r="AN51" s="31">
        <v>162</v>
      </c>
      <c r="AO51" s="32">
        <v>7.98</v>
      </c>
      <c r="AP51" s="32">
        <v>18.100000000000001</v>
      </c>
      <c r="AQ51" s="32">
        <v>2.34</v>
      </c>
      <c r="AR51" s="32">
        <v>10.8</v>
      </c>
      <c r="AS51" s="32">
        <v>2.84</v>
      </c>
      <c r="AT51" s="32">
        <v>1.1399999999999999</v>
      </c>
      <c r="AU51" s="32">
        <v>2.98</v>
      </c>
      <c r="AV51" s="32">
        <v>0.47</v>
      </c>
      <c r="AW51" s="32">
        <v>2.62</v>
      </c>
      <c r="AX51" s="32">
        <v>0.53</v>
      </c>
      <c r="AY51" s="32">
        <v>1.61</v>
      </c>
      <c r="AZ51" s="32">
        <v>0.22700000000000001</v>
      </c>
      <c r="BA51" s="32">
        <v>1.35</v>
      </c>
      <c r="BB51" s="32">
        <v>0.191</v>
      </c>
      <c r="BC51" s="32">
        <v>1.4</v>
      </c>
      <c r="BD51" s="32">
        <v>0.15</v>
      </c>
      <c r="BE51" s="32" t="s">
        <v>87</v>
      </c>
      <c r="BF51" s="32" t="s">
        <v>90</v>
      </c>
      <c r="BG51" s="31" t="s">
        <v>85</v>
      </c>
      <c r="BH51" s="32">
        <v>0.2</v>
      </c>
      <c r="BI51" s="32">
        <v>0.44</v>
      </c>
      <c r="BJ51" s="32">
        <v>0.43</v>
      </c>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row>
    <row r="52" spans="1:91" s="21" customFormat="1">
      <c r="A52" s="42" t="s">
        <v>173</v>
      </c>
      <c r="B52" s="43" t="s">
        <v>285</v>
      </c>
      <c r="C52" s="85">
        <v>513051</v>
      </c>
      <c r="D52" s="85">
        <v>6333301</v>
      </c>
      <c r="F52" s="31">
        <v>59.48</v>
      </c>
      <c r="G52" s="31">
        <v>16.22</v>
      </c>
      <c r="H52" s="31">
        <v>11.49</v>
      </c>
      <c r="I52" s="31">
        <v>0.14699999999999999</v>
      </c>
      <c r="J52" s="31">
        <v>3.95</v>
      </c>
      <c r="K52" s="31">
        <v>3.67</v>
      </c>
      <c r="L52" s="31">
        <v>1.77</v>
      </c>
      <c r="M52" s="31">
        <v>0.57999999999999996</v>
      </c>
      <c r="N52" s="31">
        <v>1.26</v>
      </c>
      <c r="O52" s="31">
        <v>0.06</v>
      </c>
      <c r="P52" s="31">
        <v>0.59</v>
      </c>
      <c r="Q52" s="31">
        <v>99.22</v>
      </c>
      <c r="R52" s="31">
        <v>33</v>
      </c>
      <c r="S52" s="31">
        <v>3</v>
      </c>
      <c r="T52" s="31">
        <v>255</v>
      </c>
      <c r="U52" s="31">
        <v>130</v>
      </c>
      <c r="V52" s="31">
        <v>31</v>
      </c>
      <c r="W52" s="31" t="s">
        <v>92</v>
      </c>
      <c r="X52" s="31">
        <v>70</v>
      </c>
      <c r="Y52" s="31">
        <v>90</v>
      </c>
      <c r="Z52" s="31">
        <v>22</v>
      </c>
      <c r="AA52" s="32">
        <v>1.5</v>
      </c>
      <c r="AB52" s="31" t="s">
        <v>85</v>
      </c>
      <c r="AC52" s="32">
        <v>19</v>
      </c>
      <c r="AD52" s="31">
        <v>231</v>
      </c>
      <c r="AE52" s="32">
        <v>16.3</v>
      </c>
      <c r="AF52" s="32">
        <v>190</v>
      </c>
      <c r="AG52" s="32">
        <v>12.1</v>
      </c>
      <c r="AH52" s="31" t="s">
        <v>86</v>
      </c>
      <c r="AI52" s="31" t="s">
        <v>87</v>
      </c>
      <c r="AJ52" s="32" t="s">
        <v>88</v>
      </c>
      <c r="AK52" s="31" t="s">
        <v>84</v>
      </c>
      <c r="AL52" s="32" t="s">
        <v>89</v>
      </c>
      <c r="AM52" s="32">
        <v>0.9</v>
      </c>
      <c r="AN52" s="31">
        <v>316</v>
      </c>
      <c r="AO52" s="32">
        <v>37</v>
      </c>
      <c r="AP52" s="32">
        <v>71.400000000000006</v>
      </c>
      <c r="AQ52" s="32">
        <v>8.18</v>
      </c>
      <c r="AR52" s="32">
        <v>24.7</v>
      </c>
      <c r="AS52" s="32">
        <v>4.38</v>
      </c>
      <c r="AT52" s="32">
        <v>2.06</v>
      </c>
      <c r="AU52" s="32">
        <v>3.28</v>
      </c>
      <c r="AV52" s="32">
        <v>0.55000000000000004</v>
      </c>
      <c r="AW52" s="32">
        <v>3.3</v>
      </c>
      <c r="AX52" s="32">
        <v>0.66</v>
      </c>
      <c r="AY52" s="32">
        <v>1.98</v>
      </c>
      <c r="AZ52" s="32">
        <v>0.309</v>
      </c>
      <c r="BA52" s="32">
        <v>2.21</v>
      </c>
      <c r="BB52" s="32">
        <v>0.36799999999999999</v>
      </c>
      <c r="BC52" s="32">
        <v>5.6</v>
      </c>
      <c r="BD52" s="32">
        <v>0.95</v>
      </c>
      <c r="BE52" s="32">
        <v>0.9</v>
      </c>
      <c r="BF52" s="32">
        <v>0.17</v>
      </c>
      <c r="BG52" s="31" t="s">
        <v>85</v>
      </c>
      <c r="BH52" s="32">
        <v>3.3</v>
      </c>
      <c r="BI52" s="32">
        <v>6.84</v>
      </c>
      <c r="BJ52" s="32">
        <v>1.85</v>
      </c>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row>
    <row r="53" spans="1:91" s="21" customFormat="1">
      <c r="A53" s="42" t="s">
        <v>174</v>
      </c>
      <c r="B53" s="43" t="s">
        <v>289</v>
      </c>
      <c r="C53" s="85">
        <v>513051</v>
      </c>
      <c r="D53" s="85">
        <v>6333301</v>
      </c>
      <c r="F53" s="31">
        <v>55.02</v>
      </c>
      <c r="G53" s="31">
        <v>18.350000000000001</v>
      </c>
      <c r="H53" s="31">
        <v>7.57</v>
      </c>
      <c r="I53" s="31">
        <v>0.115</v>
      </c>
      <c r="J53" s="31">
        <v>3.82</v>
      </c>
      <c r="K53" s="31">
        <v>7.57</v>
      </c>
      <c r="L53" s="31">
        <v>2.75</v>
      </c>
      <c r="M53" s="31">
        <v>1.26</v>
      </c>
      <c r="N53" s="31">
        <v>0.81699999999999995</v>
      </c>
      <c r="O53" s="31">
        <v>0.37</v>
      </c>
      <c r="P53" s="31">
        <v>1.02</v>
      </c>
      <c r="Q53" s="31">
        <v>98.66</v>
      </c>
      <c r="R53" s="31">
        <v>14</v>
      </c>
      <c r="S53" s="31">
        <v>2</v>
      </c>
      <c r="T53" s="31">
        <v>148</v>
      </c>
      <c r="U53" s="31" t="s">
        <v>92</v>
      </c>
      <c r="V53" s="31">
        <v>20</v>
      </c>
      <c r="W53" s="31" t="s">
        <v>92</v>
      </c>
      <c r="X53" s="31">
        <v>70</v>
      </c>
      <c r="Y53" s="31">
        <v>110</v>
      </c>
      <c r="Z53" s="31">
        <v>21</v>
      </c>
      <c r="AA53" s="32">
        <v>1.1000000000000001</v>
      </c>
      <c r="AB53" s="31" t="s">
        <v>85</v>
      </c>
      <c r="AC53" s="32">
        <v>27</v>
      </c>
      <c r="AD53" s="31">
        <v>1106</v>
      </c>
      <c r="AE53" s="32">
        <v>12.7</v>
      </c>
      <c r="AF53" s="32">
        <v>91</v>
      </c>
      <c r="AG53" s="32">
        <v>4.9000000000000004</v>
      </c>
      <c r="AH53" s="31" t="s">
        <v>86</v>
      </c>
      <c r="AI53" s="31" t="s">
        <v>87</v>
      </c>
      <c r="AJ53" s="32" t="s">
        <v>88</v>
      </c>
      <c r="AK53" s="31" t="s">
        <v>84</v>
      </c>
      <c r="AL53" s="32" t="s">
        <v>89</v>
      </c>
      <c r="AM53" s="32">
        <v>2</v>
      </c>
      <c r="AN53" s="31">
        <v>596</v>
      </c>
      <c r="AO53" s="32">
        <v>18.5</v>
      </c>
      <c r="AP53" s="32">
        <v>40.299999999999997</v>
      </c>
      <c r="AQ53" s="32">
        <v>4.72</v>
      </c>
      <c r="AR53" s="32">
        <v>18.5</v>
      </c>
      <c r="AS53" s="32">
        <v>4.38</v>
      </c>
      <c r="AT53" s="32">
        <v>1.58</v>
      </c>
      <c r="AU53" s="32">
        <v>3.53</v>
      </c>
      <c r="AV53" s="32">
        <v>0.48</v>
      </c>
      <c r="AW53" s="32">
        <v>2.46</v>
      </c>
      <c r="AX53" s="32">
        <v>0.47</v>
      </c>
      <c r="AY53" s="32">
        <v>1.42</v>
      </c>
      <c r="AZ53" s="32">
        <v>0.20499999999999999</v>
      </c>
      <c r="BA53" s="32">
        <v>1.25</v>
      </c>
      <c r="BB53" s="32">
        <v>0.17699999999999999</v>
      </c>
      <c r="BC53" s="32">
        <v>2.4</v>
      </c>
      <c r="BD53" s="32">
        <v>0.24</v>
      </c>
      <c r="BE53" s="32" t="s">
        <v>87</v>
      </c>
      <c r="BF53" s="32">
        <v>0.31</v>
      </c>
      <c r="BG53" s="31">
        <v>7</v>
      </c>
      <c r="BH53" s="32">
        <v>0.6</v>
      </c>
      <c r="BI53" s="32">
        <v>1.64</v>
      </c>
      <c r="BJ53" s="32">
        <v>0.71</v>
      </c>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row>
    <row r="54" spans="1:91" s="21" customFormat="1">
      <c r="A54" s="44" t="s">
        <v>175</v>
      </c>
      <c r="B54" s="43" t="s">
        <v>275</v>
      </c>
      <c r="C54" s="88">
        <v>511811</v>
      </c>
      <c r="D54" s="88">
        <v>6330610</v>
      </c>
      <c r="F54" s="31">
        <v>49.18</v>
      </c>
      <c r="G54" s="31">
        <v>15.5</v>
      </c>
      <c r="H54" s="31">
        <v>11.1</v>
      </c>
      <c r="I54" s="31">
        <v>0.19400000000000001</v>
      </c>
      <c r="J54" s="31">
        <v>6.86</v>
      </c>
      <c r="K54" s="31">
        <v>11.05</v>
      </c>
      <c r="L54" s="31">
        <v>2.8</v>
      </c>
      <c r="M54" s="31">
        <v>0.35</v>
      </c>
      <c r="N54" s="31">
        <v>1.4990000000000001</v>
      </c>
      <c r="O54" s="31">
        <v>0.13</v>
      </c>
      <c r="P54" s="31">
        <v>0.47</v>
      </c>
      <c r="Q54" s="31">
        <v>99.13</v>
      </c>
      <c r="R54" s="31">
        <v>59</v>
      </c>
      <c r="S54" s="31">
        <v>2</v>
      </c>
      <c r="T54" s="31">
        <v>458</v>
      </c>
      <c r="U54" s="31">
        <v>360</v>
      </c>
      <c r="V54" s="31">
        <v>57</v>
      </c>
      <c r="W54" s="31">
        <v>70</v>
      </c>
      <c r="X54" s="31" t="s">
        <v>91</v>
      </c>
      <c r="Y54" s="31">
        <v>150</v>
      </c>
      <c r="Z54" s="31">
        <v>19</v>
      </c>
      <c r="AA54" s="32">
        <v>1.6</v>
      </c>
      <c r="AB54" s="31" t="s">
        <v>85</v>
      </c>
      <c r="AC54" s="32">
        <v>3</v>
      </c>
      <c r="AD54" s="31">
        <v>167</v>
      </c>
      <c r="AE54" s="32">
        <v>35.5</v>
      </c>
      <c r="AF54" s="32">
        <v>95</v>
      </c>
      <c r="AG54" s="32">
        <v>1.7</v>
      </c>
      <c r="AH54" s="31" t="s">
        <v>86</v>
      </c>
      <c r="AI54" s="31" t="s">
        <v>87</v>
      </c>
      <c r="AJ54" s="32" t="s">
        <v>88</v>
      </c>
      <c r="AK54" s="31" t="s">
        <v>84</v>
      </c>
      <c r="AL54" s="32" t="s">
        <v>89</v>
      </c>
      <c r="AM54" s="32" t="s">
        <v>88</v>
      </c>
      <c r="AN54" s="31">
        <v>55</v>
      </c>
      <c r="AO54" s="32">
        <v>2.69</v>
      </c>
      <c r="AP54" s="32">
        <v>8.2899999999999991</v>
      </c>
      <c r="AQ54" s="32">
        <v>1.35</v>
      </c>
      <c r="AR54" s="32">
        <v>8.69</v>
      </c>
      <c r="AS54" s="32">
        <v>3.46</v>
      </c>
      <c r="AT54" s="32">
        <v>1.42</v>
      </c>
      <c r="AU54" s="32">
        <v>5.28</v>
      </c>
      <c r="AV54" s="32">
        <v>0.95</v>
      </c>
      <c r="AW54" s="32">
        <v>6.3</v>
      </c>
      <c r="AX54" s="32">
        <v>1.41</v>
      </c>
      <c r="AY54" s="32">
        <v>4.3899999999999997</v>
      </c>
      <c r="AZ54" s="32">
        <v>0.64400000000000002</v>
      </c>
      <c r="BA54" s="32">
        <v>3.94</v>
      </c>
      <c r="BB54" s="32">
        <v>0.57499999999999996</v>
      </c>
      <c r="BC54" s="32">
        <v>2.9</v>
      </c>
      <c r="BD54" s="32">
        <v>0.08</v>
      </c>
      <c r="BE54" s="32" t="s">
        <v>87</v>
      </c>
      <c r="BF54" s="32">
        <v>0.05</v>
      </c>
      <c r="BG54" s="31">
        <v>8</v>
      </c>
      <c r="BH54" s="32">
        <v>0.3</v>
      </c>
      <c r="BI54" s="32">
        <v>0.28999999999999998</v>
      </c>
      <c r="BJ54" s="32">
        <v>0.74</v>
      </c>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row>
    <row r="55" spans="1:91" s="21" customFormat="1">
      <c r="A55" s="39" t="s">
        <v>176</v>
      </c>
      <c r="B55" s="43" t="s">
        <v>286</v>
      </c>
      <c r="C55" s="87">
        <v>512068</v>
      </c>
      <c r="D55" s="87">
        <v>6334435</v>
      </c>
      <c r="F55" s="31">
        <v>69.709999999999994</v>
      </c>
      <c r="G55" s="31">
        <v>15.12</v>
      </c>
      <c r="H55" s="31">
        <v>2.81</v>
      </c>
      <c r="I55" s="31">
        <v>2.8000000000000001E-2</v>
      </c>
      <c r="J55" s="31">
        <v>0.99</v>
      </c>
      <c r="K55" s="31">
        <v>2.15</v>
      </c>
      <c r="L55" s="31">
        <v>4.0199999999999996</v>
      </c>
      <c r="M55" s="31">
        <v>2.95</v>
      </c>
      <c r="N55" s="31">
        <v>0.36399999999999999</v>
      </c>
      <c r="O55" s="31">
        <v>0.08</v>
      </c>
      <c r="P55" s="31">
        <v>0.54</v>
      </c>
      <c r="Q55" s="31">
        <v>98.77</v>
      </c>
      <c r="R55" s="31">
        <v>6</v>
      </c>
      <c r="S55" s="31">
        <v>1</v>
      </c>
      <c r="T55" s="31">
        <v>46</v>
      </c>
      <c r="U55" s="31">
        <v>40</v>
      </c>
      <c r="V55" s="31">
        <v>4</v>
      </c>
      <c r="W55" s="31" t="s">
        <v>92</v>
      </c>
      <c r="X55" s="31">
        <v>20</v>
      </c>
      <c r="Y55" s="31">
        <v>40</v>
      </c>
      <c r="Z55" s="31">
        <v>19</v>
      </c>
      <c r="AA55" s="32">
        <v>1.1000000000000001</v>
      </c>
      <c r="AB55" s="31" t="s">
        <v>85</v>
      </c>
      <c r="AC55" s="32">
        <v>80</v>
      </c>
      <c r="AD55" s="31">
        <v>390</v>
      </c>
      <c r="AE55" s="32">
        <v>7.4</v>
      </c>
      <c r="AF55" s="32">
        <v>127</v>
      </c>
      <c r="AG55" s="32">
        <v>6.4</v>
      </c>
      <c r="AH55" s="31" t="s">
        <v>86</v>
      </c>
      <c r="AI55" s="31" t="s">
        <v>87</v>
      </c>
      <c r="AJ55" s="32" t="s">
        <v>88</v>
      </c>
      <c r="AK55" s="31" t="s">
        <v>84</v>
      </c>
      <c r="AL55" s="32" t="s">
        <v>89</v>
      </c>
      <c r="AM55" s="32">
        <v>1.7</v>
      </c>
      <c r="AN55" s="31">
        <v>708</v>
      </c>
      <c r="AO55" s="32">
        <v>22.9</v>
      </c>
      <c r="AP55" s="32">
        <v>43.9</v>
      </c>
      <c r="AQ55" s="32">
        <v>4.4800000000000004</v>
      </c>
      <c r="AR55" s="32">
        <v>16.3</v>
      </c>
      <c r="AS55" s="32">
        <v>3.36</v>
      </c>
      <c r="AT55" s="32">
        <v>0.72899999999999998</v>
      </c>
      <c r="AU55" s="32">
        <v>2.5099999999999998</v>
      </c>
      <c r="AV55" s="32">
        <v>0.32</v>
      </c>
      <c r="AW55" s="32">
        <v>1.56</v>
      </c>
      <c r="AX55" s="32">
        <v>0.28000000000000003</v>
      </c>
      <c r="AY55" s="32">
        <v>0.77</v>
      </c>
      <c r="AZ55" s="32">
        <v>0.106</v>
      </c>
      <c r="BA55" s="32">
        <v>0.61</v>
      </c>
      <c r="BB55" s="32">
        <v>8.5999999999999993E-2</v>
      </c>
      <c r="BC55" s="32">
        <v>3.7</v>
      </c>
      <c r="BD55" s="32">
        <v>0.48</v>
      </c>
      <c r="BE55" s="32" t="s">
        <v>87</v>
      </c>
      <c r="BF55" s="32">
        <v>0.89</v>
      </c>
      <c r="BG55" s="31">
        <v>13</v>
      </c>
      <c r="BH55" s="32">
        <v>0.1</v>
      </c>
      <c r="BI55" s="32">
        <v>7.84</v>
      </c>
      <c r="BJ55" s="32">
        <v>2.4500000000000002</v>
      </c>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row>
    <row r="56" spans="1:91" s="21" customFormat="1">
      <c r="A56" s="40" t="s">
        <v>177</v>
      </c>
      <c r="B56" s="43" t="s">
        <v>275</v>
      </c>
      <c r="C56" s="87">
        <v>559625</v>
      </c>
      <c r="D56" s="87">
        <v>6359639</v>
      </c>
      <c r="F56" s="31">
        <v>44.74</v>
      </c>
      <c r="G56" s="31">
        <v>17.309999999999999</v>
      </c>
      <c r="H56" s="31">
        <v>15.38</v>
      </c>
      <c r="I56" s="31">
        <v>0.23200000000000001</v>
      </c>
      <c r="J56" s="31">
        <v>4.6100000000000003</v>
      </c>
      <c r="K56" s="31">
        <v>10.67</v>
      </c>
      <c r="L56" s="31">
        <v>1.84</v>
      </c>
      <c r="M56" s="31">
        <v>0.93</v>
      </c>
      <c r="N56" s="31">
        <v>2.927</v>
      </c>
      <c r="O56" s="31">
        <v>0.17</v>
      </c>
      <c r="P56" s="31">
        <v>0.14000000000000001</v>
      </c>
      <c r="Q56" s="31">
        <v>98.96</v>
      </c>
      <c r="R56" s="31">
        <v>42</v>
      </c>
      <c r="S56" s="31">
        <v>3</v>
      </c>
      <c r="T56" s="31">
        <v>386</v>
      </c>
      <c r="U56" s="31">
        <v>140</v>
      </c>
      <c r="V56" s="31">
        <v>55</v>
      </c>
      <c r="W56" s="31">
        <v>30</v>
      </c>
      <c r="X56" s="31">
        <v>70</v>
      </c>
      <c r="Y56" s="31">
        <v>180</v>
      </c>
      <c r="Z56" s="31">
        <v>23</v>
      </c>
      <c r="AA56" s="32">
        <v>1.5</v>
      </c>
      <c r="AB56" s="31" t="s">
        <v>85</v>
      </c>
      <c r="AC56" s="32">
        <v>49</v>
      </c>
      <c r="AD56" s="31">
        <v>419</v>
      </c>
      <c r="AE56" s="32">
        <v>32.5</v>
      </c>
      <c r="AF56" s="32">
        <v>155</v>
      </c>
      <c r="AG56" s="32">
        <v>3.5</v>
      </c>
      <c r="AH56" s="31" t="s">
        <v>86</v>
      </c>
      <c r="AI56" s="31" t="s">
        <v>87</v>
      </c>
      <c r="AJ56" s="32" t="s">
        <v>88</v>
      </c>
      <c r="AK56" s="31">
        <v>1</v>
      </c>
      <c r="AL56" s="32" t="s">
        <v>89</v>
      </c>
      <c r="AM56" s="32">
        <v>7.5</v>
      </c>
      <c r="AN56" s="31">
        <v>733</v>
      </c>
      <c r="AO56" s="32">
        <v>6.04</v>
      </c>
      <c r="AP56" s="32">
        <v>19.399999999999999</v>
      </c>
      <c r="AQ56" s="32">
        <v>3.01</v>
      </c>
      <c r="AR56" s="32">
        <v>16.899999999999999</v>
      </c>
      <c r="AS56" s="32">
        <v>5.55</v>
      </c>
      <c r="AT56" s="32">
        <v>1.87</v>
      </c>
      <c r="AU56" s="32">
        <v>6.69</v>
      </c>
      <c r="AV56" s="32">
        <v>1.08</v>
      </c>
      <c r="AW56" s="32">
        <v>6.54</v>
      </c>
      <c r="AX56" s="32">
        <v>1.34</v>
      </c>
      <c r="AY56" s="32">
        <v>4.07</v>
      </c>
      <c r="AZ56" s="32">
        <v>0.58599999999999997</v>
      </c>
      <c r="BA56" s="32">
        <v>3.45</v>
      </c>
      <c r="BB56" s="32">
        <v>0.49199999999999999</v>
      </c>
      <c r="BC56" s="32">
        <v>4.7</v>
      </c>
      <c r="BD56" s="32">
        <v>0.23</v>
      </c>
      <c r="BE56" s="32">
        <v>9.1</v>
      </c>
      <c r="BF56" s="32">
        <v>0.66</v>
      </c>
      <c r="BG56" s="31">
        <v>8</v>
      </c>
      <c r="BH56" s="32">
        <v>0.7</v>
      </c>
      <c r="BI56" s="32">
        <v>0.31</v>
      </c>
      <c r="BJ56" s="32">
        <v>0.13</v>
      </c>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row>
    <row r="57" spans="1:91" s="21" customFormat="1">
      <c r="A57" s="37" t="s">
        <v>178</v>
      </c>
      <c r="B57" s="34" t="s">
        <v>290</v>
      </c>
      <c r="C57" s="85">
        <v>559625</v>
      </c>
      <c r="D57" s="85">
        <v>6359639</v>
      </c>
      <c r="F57" s="31">
        <v>69.760000000000005</v>
      </c>
      <c r="G57" s="31">
        <v>13.68</v>
      </c>
      <c r="H57" s="31">
        <v>4.68</v>
      </c>
      <c r="I57" s="31">
        <v>5.1999999999999998E-2</v>
      </c>
      <c r="J57" s="31">
        <v>1.49</v>
      </c>
      <c r="K57" s="31">
        <v>2.44</v>
      </c>
      <c r="L57" s="31">
        <v>3.13</v>
      </c>
      <c r="M57" s="31">
        <v>2.02</v>
      </c>
      <c r="N57" s="31">
        <v>0.59299999999999997</v>
      </c>
      <c r="O57" s="31">
        <v>0.15</v>
      </c>
      <c r="P57" s="31">
        <v>0.59</v>
      </c>
      <c r="Q57" s="31">
        <v>98.58</v>
      </c>
      <c r="R57" s="31">
        <v>11</v>
      </c>
      <c r="S57" s="31">
        <v>2</v>
      </c>
      <c r="T57" s="31">
        <v>83</v>
      </c>
      <c r="U57" s="31">
        <v>70</v>
      </c>
      <c r="V57" s="31">
        <v>9</v>
      </c>
      <c r="W57" s="31" t="s">
        <v>92</v>
      </c>
      <c r="X57" s="31">
        <v>30</v>
      </c>
      <c r="Y57" s="31">
        <v>50</v>
      </c>
      <c r="Z57" s="31">
        <v>17</v>
      </c>
      <c r="AA57" s="32">
        <v>1.2</v>
      </c>
      <c r="AB57" s="31" t="s">
        <v>85</v>
      </c>
      <c r="AC57" s="32">
        <v>72</v>
      </c>
      <c r="AD57" s="31">
        <v>250</v>
      </c>
      <c r="AE57" s="32">
        <v>15.8</v>
      </c>
      <c r="AF57" s="32">
        <v>254</v>
      </c>
      <c r="AG57" s="32">
        <v>8.9</v>
      </c>
      <c r="AH57" s="31" t="s">
        <v>86</v>
      </c>
      <c r="AI57" s="31" t="s">
        <v>87</v>
      </c>
      <c r="AJ57" s="32" t="s">
        <v>88</v>
      </c>
      <c r="AK57" s="31" t="s">
        <v>84</v>
      </c>
      <c r="AL57" s="32" t="s">
        <v>89</v>
      </c>
      <c r="AM57" s="32">
        <v>3.9</v>
      </c>
      <c r="AN57" s="31">
        <v>420</v>
      </c>
      <c r="AO57" s="32">
        <v>33.5</v>
      </c>
      <c r="AP57" s="32">
        <v>67.400000000000006</v>
      </c>
      <c r="AQ57" s="32">
        <v>7.18</v>
      </c>
      <c r="AR57" s="32">
        <v>25.7</v>
      </c>
      <c r="AS57" s="32">
        <v>5.24</v>
      </c>
      <c r="AT57" s="32">
        <v>1.37</v>
      </c>
      <c r="AU57" s="32">
        <v>4.04</v>
      </c>
      <c r="AV57" s="32">
        <v>0.56000000000000005</v>
      </c>
      <c r="AW57" s="32">
        <v>2.94</v>
      </c>
      <c r="AX57" s="32">
        <v>0.57999999999999996</v>
      </c>
      <c r="AY57" s="32">
        <v>1.77</v>
      </c>
      <c r="AZ57" s="32">
        <v>0.26300000000000001</v>
      </c>
      <c r="BA57" s="32">
        <v>1.69</v>
      </c>
      <c r="BB57" s="32">
        <v>0.246</v>
      </c>
      <c r="BC57" s="32">
        <v>7</v>
      </c>
      <c r="BD57" s="32">
        <v>0.76</v>
      </c>
      <c r="BE57" s="32" t="s">
        <v>87</v>
      </c>
      <c r="BF57" s="32">
        <v>0.68</v>
      </c>
      <c r="BG57" s="31">
        <v>10</v>
      </c>
      <c r="BH57" s="32">
        <v>0.2</v>
      </c>
      <c r="BI57" s="32">
        <v>9.15</v>
      </c>
      <c r="BJ57" s="32">
        <v>2.33</v>
      </c>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row>
    <row r="58" spans="1:91" s="21" customFormat="1">
      <c r="A58" s="37" t="s">
        <v>179</v>
      </c>
      <c r="B58" s="34" t="s">
        <v>291</v>
      </c>
      <c r="C58" s="85">
        <v>558228</v>
      </c>
      <c r="D58" s="85">
        <v>6359614</v>
      </c>
      <c r="F58" s="31">
        <v>72.97</v>
      </c>
      <c r="G58" s="31">
        <v>14.41</v>
      </c>
      <c r="H58" s="31">
        <v>0.94</v>
      </c>
      <c r="I58" s="31">
        <v>8.7999999999999995E-2</v>
      </c>
      <c r="J58" s="31">
        <v>0.1</v>
      </c>
      <c r="K58" s="31">
        <v>1.02</v>
      </c>
      <c r="L58" s="31">
        <v>3.62</v>
      </c>
      <c r="M58" s="31">
        <v>5.07</v>
      </c>
      <c r="N58" s="31">
        <v>1.7999999999999999E-2</v>
      </c>
      <c r="O58" s="31">
        <v>0.05</v>
      </c>
      <c r="P58" s="31">
        <v>0.31</v>
      </c>
      <c r="Q58" s="31">
        <v>98.58</v>
      </c>
      <c r="R58" s="31">
        <v>3</v>
      </c>
      <c r="S58" s="31">
        <v>2</v>
      </c>
      <c r="T58" s="31" t="s">
        <v>85</v>
      </c>
      <c r="U58" s="31" t="s">
        <v>92</v>
      </c>
      <c r="V58" s="31" t="s">
        <v>84</v>
      </c>
      <c r="W58" s="31" t="s">
        <v>92</v>
      </c>
      <c r="X58" s="31" t="s">
        <v>91</v>
      </c>
      <c r="Y58" s="31" t="s">
        <v>93</v>
      </c>
      <c r="Z58" s="31">
        <v>19</v>
      </c>
      <c r="AA58" s="32">
        <v>1.6</v>
      </c>
      <c r="AB58" s="31" t="s">
        <v>85</v>
      </c>
      <c r="AC58" s="32">
        <v>128</v>
      </c>
      <c r="AD58" s="31">
        <v>134</v>
      </c>
      <c r="AE58" s="32">
        <v>23.3</v>
      </c>
      <c r="AF58" s="32">
        <v>59</v>
      </c>
      <c r="AG58" s="32">
        <v>2.2999999999999998</v>
      </c>
      <c r="AH58" s="31" t="s">
        <v>86</v>
      </c>
      <c r="AI58" s="31" t="s">
        <v>87</v>
      </c>
      <c r="AJ58" s="32" t="s">
        <v>88</v>
      </c>
      <c r="AK58" s="31" t="s">
        <v>84</v>
      </c>
      <c r="AL58" s="32" t="s">
        <v>89</v>
      </c>
      <c r="AM58" s="32">
        <v>1</v>
      </c>
      <c r="AN58" s="31">
        <v>159</v>
      </c>
      <c r="AO58" s="32">
        <v>6.37</v>
      </c>
      <c r="AP58" s="32">
        <v>11.1</v>
      </c>
      <c r="AQ58" s="32">
        <v>1.06</v>
      </c>
      <c r="AR58" s="32">
        <v>4.32</v>
      </c>
      <c r="AS58" s="32">
        <v>1.08</v>
      </c>
      <c r="AT58" s="32">
        <v>0.19400000000000001</v>
      </c>
      <c r="AU58" s="32">
        <v>1.28</v>
      </c>
      <c r="AV58" s="32">
        <v>0.35</v>
      </c>
      <c r="AW58" s="32">
        <v>3.12</v>
      </c>
      <c r="AX58" s="32">
        <v>0.85</v>
      </c>
      <c r="AY58" s="32">
        <v>3.22</v>
      </c>
      <c r="AZ58" s="32">
        <v>0.58599999999999997</v>
      </c>
      <c r="BA58" s="32">
        <v>4.33</v>
      </c>
      <c r="BB58" s="32">
        <v>0.71299999999999997</v>
      </c>
      <c r="BC58" s="32">
        <v>2.9</v>
      </c>
      <c r="BD58" s="32">
        <v>0.33</v>
      </c>
      <c r="BE58" s="32" t="s">
        <v>87</v>
      </c>
      <c r="BF58" s="32">
        <v>1.84</v>
      </c>
      <c r="BG58" s="31">
        <v>38</v>
      </c>
      <c r="BH58" s="32">
        <v>0.3</v>
      </c>
      <c r="BI58" s="32">
        <v>3.55</v>
      </c>
      <c r="BJ58" s="32">
        <v>6.35</v>
      </c>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row>
    <row r="59" spans="1:91" s="21" customFormat="1">
      <c r="A59" s="45" t="s">
        <v>180</v>
      </c>
      <c r="B59" s="46" t="s">
        <v>274</v>
      </c>
      <c r="C59" s="85">
        <v>560176</v>
      </c>
      <c r="D59" s="85">
        <v>6359125</v>
      </c>
      <c r="F59" s="31">
        <v>66.569999999999993</v>
      </c>
      <c r="G59" s="31">
        <v>14.55</v>
      </c>
      <c r="H59" s="31">
        <v>5.71</v>
      </c>
      <c r="I59" s="31">
        <v>7.5999999999999998E-2</v>
      </c>
      <c r="J59" s="31">
        <v>1.26</v>
      </c>
      <c r="K59" s="31">
        <v>2.5299999999999998</v>
      </c>
      <c r="L59" s="31">
        <v>2.66</v>
      </c>
      <c r="M59" s="31">
        <v>3.99</v>
      </c>
      <c r="N59" s="31">
        <v>0.73399999999999999</v>
      </c>
      <c r="O59" s="31">
        <v>0.16</v>
      </c>
      <c r="P59" s="31">
        <v>0.55000000000000004</v>
      </c>
      <c r="Q59" s="31">
        <v>98.78</v>
      </c>
      <c r="R59" s="31">
        <v>12</v>
      </c>
      <c r="S59" s="31">
        <v>2</v>
      </c>
      <c r="T59" s="31">
        <v>94</v>
      </c>
      <c r="U59" s="31">
        <v>90</v>
      </c>
      <c r="V59" s="31">
        <v>12</v>
      </c>
      <c r="W59" s="31" t="s">
        <v>92</v>
      </c>
      <c r="X59" s="31" t="s">
        <v>91</v>
      </c>
      <c r="Y59" s="31">
        <v>80</v>
      </c>
      <c r="Z59" s="31">
        <v>18</v>
      </c>
      <c r="AA59" s="32">
        <v>1.6</v>
      </c>
      <c r="AB59" s="31" t="s">
        <v>85</v>
      </c>
      <c r="AC59" s="32">
        <v>111</v>
      </c>
      <c r="AD59" s="31">
        <v>338</v>
      </c>
      <c r="AE59" s="32">
        <v>23.7</v>
      </c>
      <c r="AF59" s="32">
        <v>199</v>
      </c>
      <c r="AG59" s="32">
        <v>8</v>
      </c>
      <c r="AH59" s="31" t="s">
        <v>86</v>
      </c>
      <c r="AI59" s="31" t="s">
        <v>87</v>
      </c>
      <c r="AJ59" s="32" t="s">
        <v>88</v>
      </c>
      <c r="AK59" s="31">
        <v>2</v>
      </c>
      <c r="AL59" s="32" t="s">
        <v>89</v>
      </c>
      <c r="AM59" s="32">
        <v>6.5</v>
      </c>
      <c r="AN59" s="31">
        <v>1445</v>
      </c>
      <c r="AO59" s="32">
        <v>36.9</v>
      </c>
      <c r="AP59" s="32">
        <v>69.7</v>
      </c>
      <c r="AQ59" s="32">
        <v>7.44</v>
      </c>
      <c r="AR59" s="32">
        <v>27</v>
      </c>
      <c r="AS59" s="32">
        <v>5.64</v>
      </c>
      <c r="AT59" s="32">
        <v>1.46</v>
      </c>
      <c r="AU59" s="32">
        <v>4.84</v>
      </c>
      <c r="AV59" s="32">
        <v>0.72</v>
      </c>
      <c r="AW59" s="32">
        <v>4.1399999999999997</v>
      </c>
      <c r="AX59" s="32">
        <v>0.86</v>
      </c>
      <c r="AY59" s="32">
        <v>2.75</v>
      </c>
      <c r="AZ59" s="32">
        <v>0.40699999999999997</v>
      </c>
      <c r="BA59" s="32">
        <v>2.57</v>
      </c>
      <c r="BB59" s="32">
        <v>0.372</v>
      </c>
      <c r="BC59" s="32">
        <v>5.6</v>
      </c>
      <c r="BD59" s="32">
        <v>0.6</v>
      </c>
      <c r="BE59" s="32">
        <v>0.5</v>
      </c>
      <c r="BF59" s="32">
        <v>1.67</v>
      </c>
      <c r="BG59" s="31">
        <v>30</v>
      </c>
      <c r="BH59" s="32">
        <v>0.8</v>
      </c>
      <c r="BI59" s="32">
        <v>15.1</v>
      </c>
      <c r="BJ59" s="32">
        <v>2.38</v>
      </c>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row>
    <row r="60" spans="1:91" s="21" customFormat="1">
      <c r="A60" s="47" t="s">
        <v>181</v>
      </c>
      <c r="B60" s="46" t="s">
        <v>273</v>
      </c>
      <c r="C60" s="89">
        <v>559829</v>
      </c>
      <c r="D60" s="89">
        <v>6357151</v>
      </c>
      <c r="F60" s="31">
        <v>49.09</v>
      </c>
      <c r="G60" s="31">
        <v>14.5</v>
      </c>
      <c r="H60" s="31">
        <v>12.18</v>
      </c>
      <c r="I60" s="31">
        <v>0.222</v>
      </c>
      <c r="J60" s="31">
        <v>8.39</v>
      </c>
      <c r="K60" s="31">
        <v>11.77</v>
      </c>
      <c r="L60" s="31">
        <v>1.76</v>
      </c>
      <c r="M60" s="31">
        <v>0.59</v>
      </c>
      <c r="N60" s="31">
        <v>0.68400000000000005</v>
      </c>
      <c r="O60" s="31">
        <v>0.14000000000000001</v>
      </c>
      <c r="P60" s="31">
        <v>0.62</v>
      </c>
      <c r="Q60" s="31">
        <v>99.94</v>
      </c>
      <c r="R60" s="31">
        <v>45</v>
      </c>
      <c r="S60" s="31">
        <v>1</v>
      </c>
      <c r="T60" s="31">
        <v>254</v>
      </c>
      <c r="U60" s="31">
        <v>260</v>
      </c>
      <c r="V60" s="31">
        <v>53</v>
      </c>
      <c r="W60" s="31">
        <v>100</v>
      </c>
      <c r="X60" s="31" t="s">
        <v>91</v>
      </c>
      <c r="Y60" s="31">
        <v>80</v>
      </c>
      <c r="Z60" s="31">
        <v>14</v>
      </c>
      <c r="AA60" s="32">
        <v>1.9</v>
      </c>
      <c r="AB60" s="31">
        <v>124</v>
      </c>
      <c r="AC60" s="32">
        <v>18</v>
      </c>
      <c r="AD60" s="31">
        <v>244</v>
      </c>
      <c r="AE60" s="32">
        <v>16.3</v>
      </c>
      <c r="AF60" s="32">
        <v>39</v>
      </c>
      <c r="AG60" s="32">
        <v>1.9</v>
      </c>
      <c r="AH60" s="31" t="s">
        <v>86</v>
      </c>
      <c r="AI60" s="31">
        <v>6.2</v>
      </c>
      <c r="AJ60" s="32" t="s">
        <v>88</v>
      </c>
      <c r="AK60" s="31">
        <v>4</v>
      </c>
      <c r="AL60" s="32">
        <v>1.4</v>
      </c>
      <c r="AM60" s="32">
        <v>3.2</v>
      </c>
      <c r="AN60" s="31">
        <v>74</v>
      </c>
      <c r="AO60" s="32">
        <v>4.6100000000000003</v>
      </c>
      <c r="AP60" s="32">
        <v>10.9</v>
      </c>
      <c r="AQ60" s="32">
        <v>1.4</v>
      </c>
      <c r="AR60" s="32">
        <v>7.03</v>
      </c>
      <c r="AS60" s="32">
        <v>2.0099999999999998</v>
      </c>
      <c r="AT60" s="32">
        <v>0.76200000000000001</v>
      </c>
      <c r="AU60" s="32">
        <v>2.48</v>
      </c>
      <c r="AV60" s="32">
        <v>0.46</v>
      </c>
      <c r="AW60" s="32">
        <v>2.77</v>
      </c>
      <c r="AX60" s="32">
        <v>0.59</v>
      </c>
      <c r="AY60" s="32">
        <v>1.92</v>
      </c>
      <c r="AZ60" s="32">
        <v>0.28599999999999998</v>
      </c>
      <c r="BA60" s="32">
        <v>1.74</v>
      </c>
      <c r="BB60" s="32">
        <v>0.249</v>
      </c>
      <c r="BC60" s="32">
        <v>1.3</v>
      </c>
      <c r="BD60" s="32">
        <v>0.12</v>
      </c>
      <c r="BE60" s="32" t="s">
        <v>87</v>
      </c>
      <c r="BF60" s="32">
        <v>0.06</v>
      </c>
      <c r="BG60" s="31">
        <v>6</v>
      </c>
      <c r="BH60" s="32">
        <v>51.3</v>
      </c>
      <c r="BI60" s="32">
        <v>0.98</v>
      </c>
      <c r="BJ60" s="32">
        <v>0.35</v>
      </c>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row>
    <row r="61" spans="1:91" s="21" customFormat="1">
      <c r="A61" s="47" t="s">
        <v>182</v>
      </c>
      <c r="B61" s="46" t="s">
        <v>291</v>
      </c>
      <c r="C61" s="89">
        <v>564788</v>
      </c>
      <c r="D61" s="89">
        <v>6357247</v>
      </c>
      <c r="F61" s="31">
        <v>74.81</v>
      </c>
      <c r="G61" s="31">
        <v>12.85</v>
      </c>
      <c r="H61" s="31">
        <v>2.2799999999999998</v>
      </c>
      <c r="I61" s="31">
        <v>4.7E-2</v>
      </c>
      <c r="J61" s="31">
        <v>0.17</v>
      </c>
      <c r="K61" s="31">
        <v>1.2</v>
      </c>
      <c r="L61" s="31">
        <v>3.39</v>
      </c>
      <c r="M61" s="31">
        <v>3.71</v>
      </c>
      <c r="N61" s="31">
        <v>0.12</v>
      </c>
      <c r="O61" s="31">
        <v>0.05</v>
      </c>
      <c r="P61" s="31">
        <v>0.24</v>
      </c>
      <c r="Q61" s="31">
        <v>98.85</v>
      </c>
      <c r="R61" s="31">
        <v>5</v>
      </c>
      <c r="S61" s="31">
        <v>2</v>
      </c>
      <c r="T61" s="31">
        <v>5</v>
      </c>
      <c r="U61" s="31" t="s">
        <v>92</v>
      </c>
      <c r="V61" s="31" t="s">
        <v>84</v>
      </c>
      <c r="W61" s="31" t="s">
        <v>92</v>
      </c>
      <c r="X61" s="31">
        <v>10</v>
      </c>
      <c r="Y61" s="31">
        <v>40</v>
      </c>
      <c r="Z61" s="31">
        <v>15</v>
      </c>
      <c r="AA61" s="32">
        <v>1</v>
      </c>
      <c r="AB61" s="31" t="s">
        <v>85</v>
      </c>
      <c r="AC61" s="32">
        <v>147</v>
      </c>
      <c r="AD61" s="31">
        <v>158</v>
      </c>
      <c r="AE61" s="32">
        <v>16.5</v>
      </c>
      <c r="AF61" s="32">
        <v>143</v>
      </c>
      <c r="AG61" s="32">
        <v>6.5</v>
      </c>
      <c r="AH61" s="31" t="s">
        <v>86</v>
      </c>
      <c r="AI61" s="31" t="s">
        <v>87</v>
      </c>
      <c r="AJ61" s="32" t="s">
        <v>88</v>
      </c>
      <c r="AK61" s="31">
        <v>1</v>
      </c>
      <c r="AL61" s="32" t="s">
        <v>89</v>
      </c>
      <c r="AM61" s="32">
        <v>5.7</v>
      </c>
      <c r="AN61" s="31">
        <v>2409</v>
      </c>
      <c r="AO61" s="32">
        <v>36.9</v>
      </c>
      <c r="AP61" s="32">
        <v>74.2</v>
      </c>
      <c r="AQ61" s="32">
        <v>7.84</v>
      </c>
      <c r="AR61" s="32">
        <v>27.5</v>
      </c>
      <c r="AS61" s="32">
        <v>5.61</v>
      </c>
      <c r="AT61" s="32">
        <v>1.31</v>
      </c>
      <c r="AU61" s="32">
        <v>4.49</v>
      </c>
      <c r="AV61" s="32">
        <v>0.65</v>
      </c>
      <c r="AW61" s="32">
        <v>3.4</v>
      </c>
      <c r="AX61" s="32">
        <v>0.69</v>
      </c>
      <c r="AY61" s="32">
        <v>2.0499999999999998</v>
      </c>
      <c r="AZ61" s="32">
        <v>0.30199999999999999</v>
      </c>
      <c r="BA61" s="32">
        <v>1.91</v>
      </c>
      <c r="BB61" s="32">
        <v>0.29299999999999998</v>
      </c>
      <c r="BC61" s="32">
        <v>4.2</v>
      </c>
      <c r="BD61" s="32">
        <v>0.45</v>
      </c>
      <c r="BE61" s="32" t="s">
        <v>87</v>
      </c>
      <c r="BF61" s="32">
        <v>1.42</v>
      </c>
      <c r="BG61" s="31">
        <v>12</v>
      </c>
      <c r="BH61" s="32">
        <v>0.3</v>
      </c>
      <c r="BI61" s="32">
        <v>10.4</v>
      </c>
      <c r="BJ61" s="32">
        <v>2.16</v>
      </c>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row>
    <row r="62" spans="1:91" s="21" customFormat="1">
      <c r="A62" s="48" t="s">
        <v>183</v>
      </c>
      <c r="B62" s="46" t="s">
        <v>292</v>
      </c>
      <c r="C62" s="90">
        <v>565342</v>
      </c>
      <c r="D62" s="90">
        <v>6344642</v>
      </c>
      <c r="F62" s="22">
        <v>65.94</v>
      </c>
      <c r="G62" s="22">
        <v>14.64</v>
      </c>
      <c r="H62" s="22">
        <v>5.8</v>
      </c>
      <c r="I62" s="22">
        <v>0.123</v>
      </c>
      <c r="J62" s="22">
        <v>1.1399999999999999</v>
      </c>
      <c r="K62" s="22">
        <v>2.36</v>
      </c>
      <c r="L62" s="22">
        <v>4.4800000000000004</v>
      </c>
      <c r="M62" s="22">
        <v>2.83</v>
      </c>
      <c r="N62" s="22">
        <v>0.66500000000000004</v>
      </c>
      <c r="O62" s="22">
        <v>0.2</v>
      </c>
      <c r="P62" s="22">
        <v>0.93</v>
      </c>
      <c r="Q62" s="22">
        <v>99.11</v>
      </c>
      <c r="R62" s="22">
        <v>14</v>
      </c>
      <c r="S62" s="22">
        <v>2</v>
      </c>
      <c r="T62" s="22">
        <v>53</v>
      </c>
      <c r="U62" s="22" t="s">
        <v>92</v>
      </c>
      <c r="V62" s="22">
        <v>10</v>
      </c>
      <c r="W62" s="22" t="s">
        <v>92</v>
      </c>
      <c r="X62" s="22">
        <v>40</v>
      </c>
      <c r="Y62" s="22">
        <v>190</v>
      </c>
      <c r="Z62" s="22">
        <v>16</v>
      </c>
      <c r="AA62" s="24">
        <v>1.6</v>
      </c>
      <c r="AB62" s="22" t="s">
        <v>85</v>
      </c>
      <c r="AC62" s="24">
        <v>65</v>
      </c>
      <c r="AD62" s="22">
        <v>248</v>
      </c>
      <c r="AE62" s="24">
        <v>26.6</v>
      </c>
      <c r="AF62" s="24">
        <v>198</v>
      </c>
      <c r="AG62" s="24">
        <v>9.6999999999999993</v>
      </c>
      <c r="AH62" s="22" t="s">
        <v>86</v>
      </c>
      <c r="AI62" s="22" t="s">
        <v>87</v>
      </c>
      <c r="AJ62" s="24" t="s">
        <v>88</v>
      </c>
      <c r="AK62" s="22">
        <v>4</v>
      </c>
      <c r="AL62" s="24">
        <v>0.5</v>
      </c>
      <c r="AM62" s="24">
        <v>1.3</v>
      </c>
      <c r="AN62" s="22">
        <v>878</v>
      </c>
      <c r="AO62" s="24">
        <v>28</v>
      </c>
      <c r="AP62" s="24">
        <v>56.7</v>
      </c>
      <c r="AQ62" s="24">
        <v>6.97</v>
      </c>
      <c r="AR62" s="24">
        <v>27.4</v>
      </c>
      <c r="AS62" s="24">
        <v>5.24</v>
      </c>
      <c r="AT62" s="24">
        <v>1.19</v>
      </c>
      <c r="AU62" s="24">
        <v>4.59</v>
      </c>
      <c r="AV62" s="24">
        <v>0.73</v>
      </c>
      <c r="AW62" s="24">
        <v>4.42</v>
      </c>
      <c r="AX62" s="24">
        <v>0.91</v>
      </c>
      <c r="AY62" s="24">
        <v>2.69</v>
      </c>
      <c r="AZ62" s="24">
        <v>0.44600000000000001</v>
      </c>
      <c r="BA62" s="24">
        <v>2.92</v>
      </c>
      <c r="BB62" s="24">
        <v>0.41499999999999998</v>
      </c>
      <c r="BC62" s="24">
        <v>4.9000000000000004</v>
      </c>
      <c r="BD62" s="24">
        <v>0.45</v>
      </c>
      <c r="BE62" s="24" t="s">
        <v>87</v>
      </c>
      <c r="BF62" s="24">
        <v>0.14000000000000001</v>
      </c>
      <c r="BG62" s="22">
        <v>8</v>
      </c>
      <c r="BH62" s="24">
        <v>1.5</v>
      </c>
      <c r="BI62" s="24">
        <v>5.86</v>
      </c>
      <c r="BJ62" s="24">
        <v>2.65</v>
      </c>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row>
    <row r="63" spans="1:91" s="21" customFormat="1">
      <c r="A63" s="48" t="s">
        <v>184</v>
      </c>
      <c r="B63" s="46" t="s">
        <v>932</v>
      </c>
      <c r="C63" s="89">
        <v>554628</v>
      </c>
      <c r="D63" s="89">
        <v>6347318</v>
      </c>
      <c r="F63" s="22">
        <v>56.79</v>
      </c>
      <c r="G63" s="22">
        <v>18.489999999999998</v>
      </c>
      <c r="H63" s="22">
        <v>6.35</v>
      </c>
      <c r="I63" s="22">
        <v>0.13</v>
      </c>
      <c r="J63" s="22">
        <v>3.91</v>
      </c>
      <c r="K63" s="22">
        <v>6.82</v>
      </c>
      <c r="L63" s="22">
        <v>5.07</v>
      </c>
      <c r="M63" s="22">
        <v>1.1100000000000001</v>
      </c>
      <c r="N63" s="22">
        <v>0.48099999999999998</v>
      </c>
      <c r="O63" s="22">
        <v>0.02</v>
      </c>
      <c r="P63" s="22">
        <v>0.62</v>
      </c>
      <c r="Q63" s="22">
        <v>99.8</v>
      </c>
      <c r="R63" s="22">
        <v>17</v>
      </c>
      <c r="S63" s="22">
        <v>1</v>
      </c>
      <c r="T63" s="22">
        <v>123</v>
      </c>
      <c r="U63" s="22">
        <v>40</v>
      </c>
      <c r="V63" s="22">
        <v>26</v>
      </c>
      <c r="W63" s="22">
        <v>60</v>
      </c>
      <c r="X63" s="22" t="s">
        <v>91</v>
      </c>
      <c r="Y63" s="22">
        <v>80</v>
      </c>
      <c r="Z63" s="22">
        <v>17</v>
      </c>
      <c r="AA63" s="24">
        <v>1.6</v>
      </c>
      <c r="AB63" s="22" t="s">
        <v>85</v>
      </c>
      <c r="AC63" s="24">
        <v>28</v>
      </c>
      <c r="AD63" s="22">
        <v>367</v>
      </c>
      <c r="AE63" s="24">
        <v>7.5</v>
      </c>
      <c r="AF63" s="24">
        <v>43</v>
      </c>
      <c r="AG63" s="24">
        <v>1.8</v>
      </c>
      <c r="AH63" s="22" t="s">
        <v>86</v>
      </c>
      <c r="AI63" s="22" t="s">
        <v>87</v>
      </c>
      <c r="AJ63" s="24" t="s">
        <v>88</v>
      </c>
      <c r="AK63" s="22" t="s">
        <v>84</v>
      </c>
      <c r="AL63" s="24">
        <v>0.8</v>
      </c>
      <c r="AM63" s="24">
        <v>0.8</v>
      </c>
      <c r="AN63" s="22">
        <v>195</v>
      </c>
      <c r="AO63" s="24">
        <v>4.37</v>
      </c>
      <c r="AP63" s="24">
        <v>9.6</v>
      </c>
      <c r="AQ63" s="24">
        <v>1.26</v>
      </c>
      <c r="AR63" s="24">
        <v>5.57</v>
      </c>
      <c r="AS63" s="24">
        <v>1.47</v>
      </c>
      <c r="AT63" s="24">
        <v>0.52800000000000002</v>
      </c>
      <c r="AU63" s="24">
        <v>1.45</v>
      </c>
      <c r="AV63" s="24">
        <v>0.25</v>
      </c>
      <c r="AW63" s="24">
        <v>1.42</v>
      </c>
      <c r="AX63" s="24">
        <v>0.28000000000000003</v>
      </c>
      <c r="AY63" s="24">
        <v>0.79</v>
      </c>
      <c r="AZ63" s="24">
        <v>0.126</v>
      </c>
      <c r="BA63" s="24">
        <v>0.8</v>
      </c>
      <c r="BB63" s="24">
        <v>0.113</v>
      </c>
      <c r="BC63" s="24">
        <v>1.2</v>
      </c>
      <c r="BD63" s="24">
        <v>0.12</v>
      </c>
      <c r="BE63" s="24">
        <v>0.9</v>
      </c>
      <c r="BF63" s="24">
        <v>0.13</v>
      </c>
      <c r="BG63" s="22">
        <v>16</v>
      </c>
      <c r="BH63" s="24">
        <v>0.8</v>
      </c>
      <c r="BI63" s="24">
        <v>1.17</v>
      </c>
      <c r="BJ63" s="24">
        <v>0.42</v>
      </c>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row>
    <row r="64" spans="1:91" s="21" customFormat="1">
      <c r="A64" s="48" t="s">
        <v>185</v>
      </c>
      <c r="B64" s="46" t="s">
        <v>932</v>
      </c>
      <c r="C64" s="89">
        <v>554663</v>
      </c>
      <c r="D64" s="89">
        <v>6347697</v>
      </c>
      <c r="F64" s="22">
        <v>61.4</v>
      </c>
      <c r="G64" s="22">
        <v>14.49</v>
      </c>
      <c r="H64" s="22">
        <v>9.25</v>
      </c>
      <c r="I64" s="22">
        <v>0.123</v>
      </c>
      <c r="J64" s="22">
        <v>3.56</v>
      </c>
      <c r="K64" s="22">
        <v>6.11</v>
      </c>
      <c r="L64" s="22">
        <v>2.35</v>
      </c>
      <c r="M64" s="22">
        <v>1.62</v>
      </c>
      <c r="N64" s="22">
        <v>0.37</v>
      </c>
      <c r="O64" s="22">
        <v>0.13</v>
      </c>
      <c r="P64" s="22">
        <v>0.97</v>
      </c>
      <c r="Q64" s="22">
        <v>100.4</v>
      </c>
      <c r="R64" s="22">
        <v>32</v>
      </c>
      <c r="S64" s="22" t="s">
        <v>84</v>
      </c>
      <c r="T64" s="22">
        <v>189</v>
      </c>
      <c r="U64" s="22">
        <v>50</v>
      </c>
      <c r="V64" s="22">
        <v>22</v>
      </c>
      <c r="W64" s="22" t="s">
        <v>92</v>
      </c>
      <c r="X64" s="22">
        <v>150</v>
      </c>
      <c r="Y64" s="22">
        <v>70</v>
      </c>
      <c r="Z64" s="22">
        <v>12</v>
      </c>
      <c r="AA64" s="24">
        <v>1.5</v>
      </c>
      <c r="AB64" s="22" t="s">
        <v>85</v>
      </c>
      <c r="AC64" s="24">
        <v>39</v>
      </c>
      <c r="AD64" s="22">
        <v>267</v>
      </c>
      <c r="AE64" s="24">
        <v>12.7</v>
      </c>
      <c r="AF64" s="24">
        <v>71</v>
      </c>
      <c r="AG64" s="24">
        <v>3.7</v>
      </c>
      <c r="AH64" s="22" t="s">
        <v>86</v>
      </c>
      <c r="AI64" s="22" t="s">
        <v>87</v>
      </c>
      <c r="AJ64" s="24" t="s">
        <v>88</v>
      </c>
      <c r="AK64" s="22" t="s">
        <v>84</v>
      </c>
      <c r="AL64" s="24">
        <v>0.8</v>
      </c>
      <c r="AM64" s="24">
        <v>1</v>
      </c>
      <c r="AN64" s="22">
        <v>705</v>
      </c>
      <c r="AO64" s="24">
        <v>14.9</v>
      </c>
      <c r="AP64" s="24">
        <v>27.6</v>
      </c>
      <c r="AQ64" s="24">
        <v>3.34</v>
      </c>
      <c r="AR64" s="24">
        <v>13.3</v>
      </c>
      <c r="AS64" s="24">
        <v>2.7</v>
      </c>
      <c r="AT64" s="24">
        <v>0.72099999999999997</v>
      </c>
      <c r="AU64" s="24">
        <v>2.34</v>
      </c>
      <c r="AV64" s="24">
        <v>0.38</v>
      </c>
      <c r="AW64" s="24">
        <v>2.1800000000000002</v>
      </c>
      <c r="AX64" s="24">
        <v>0.46</v>
      </c>
      <c r="AY64" s="24">
        <v>1.32</v>
      </c>
      <c r="AZ64" s="24">
        <v>0.217</v>
      </c>
      <c r="BA64" s="24">
        <v>1.45</v>
      </c>
      <c r="BB64" s="24">
        <v>0.216</v>
      </c>
      <c r="BC64" s="24">
        <v>1.7</v>
      </c>
      <c r="BD64" s="24">
        <v>0.19</v>
      </c>
      <c r="BE64" s="24" t="s">
        <v>87</v>
      </c>
      <c r="BF64" s="24">
        <v>0.17</v>
      </c>
      <c r="BG64" s="22">
        <v>6</v>
      </c>
      <c r="BH64" s="24">
        <v>0.2</v>
      </c>
      <c r="BI64" s="24">
        <v>2.62</v>
      </c>
      <c r="BJ64" s="24">
        <v>1.0900000000000001</v>
      </c>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row>
    <row r="65" spans="1:91" s="21" customFormat="1">
      <c r="A65" s="39" t="s">
        <v>186</v>
      </c>
      <c r="B65" s="34" t="s">
        <v>294</v>
      </c>
      <c r="C65" s="82">
        <v>606677</v>
      </c>
      <c r="D65" s="82">
        <v>6357677</v>
      </c>
      <c r="F65" s="22">
        <v>57.44</v>
      </c>
      <c r="G65" s="22">
        <v>16.41</v>
      </c>
      <c r="H65" s="22">
        <v>8.6</v>
      </c>
      <c r="I65" s="22">
        <v>0.151</v>
      </c>
      <c r="J65" s="22">
        <v>2.87</v>
      </c>
      <c r="K65" s="22">
        <v>6.04</v>
      </c>
      <c r="L65" s="22">
        <v>3.42</v>
      </c>
      <c r="M65" s="22">
        <v>2.09</v>
      </c>
      <c r="N65" s="22">
        <v>1.036</v>
      </c>
      <c r="O65" s="22">
        <v>0.21</v>
      </c>
      <c r="P65" s="22">
        <v>0.65</v>
      </c>
      <c r="Q65" s="22">
        <v>98.92</v>
      </c>
      <c r="R65" s="22">
        <v>23</v>
      </c>
      <c r="S65" s="22">
        <v>3</v>
      </c>
      <c r="T65" s="22">
        <v>174</v>
      </c>
      <c r="U65" s="22">
        <v>40</v>
      </c>
      <c r="V65" s="22">
        <v>19</v>
      </c>
      <c r="W65" s="22" t="s">
        <v>92</v>
      </c>
      <c r="X65" s="22">
        <v>30</v>
      </c>
      <c r="Y65" s="22">
        <v>120</v>
      </c>
      <c r="Z65" s="22">
        <v>21</v>
      </c>
      <c r="AA65" s="24">
        <v>1.9</v>
      </c>
      <c r="AB65" s="22" t="s">
        <v>85</v>
      </c>
      <c r="AC65" s="24">
        <v>94</v>
      </c>
      <c r="AD65" s="22">
        <v>525</v>
      </c>
      <c r="AE65" s="24">
        <v>23.7</v>
      </c>
      <c r="AF65" s="24">
        <v>317</v>
      </c>
      <c r="AG65" s="24">
        <v>14.8</v>
      </c>
      <c r="AH65" s="22" t="s">
        <v>86</v>
      </c>
      <c r="AI65" s="22">
        <v>1.2</v>
      </c>
      <c r="AJ65" s="24" t="s">
        <v>88</v>
      </c>
      <c r="AK65" s="22">
        <v>6</v>
      </c>
      <c r="AL65" s="24">
        <v>0.6</v>
      </c>
      <c r="AM65" s="24">
        <v>4.5</v>
      </c>
      <c r="AN65" s="22">
        <v>900</v>
      </c>
      <c r="AO65" s="24">
        <v>39.5</v>
      </c>
      <c r="AP65" s="24">
        <v>76</v>
      </c>
      <c r="AQ65" s="24">
        <v>8.7899999999999991</v>
      </c>
      <c r="AR65" s="24">
        <v>33.9</v>
      </c>
      <c r="AS65" s="24">
        <v>6.43</v>
      </c>
      <c r="AT65" s="24">
        <v>1.96</v>
      </c>
      <c r="AU65" s="24">
        <v>5.3</v>
      </c>
      <c r="AV65" s="24">
        <v>0.83</v>
      </c>
      <c r="AW65" s="24">
        <v>4.41</v>
      </c>
      <c r="AX65" s="24">
        <v>0.89</v>
      </c>
      <c r="AY65" s="24">
        <v>2.5099999999999998</v>
      </c>
      <c r="AZ65" s="24">
        <v>0.38</v>
      </c>
      <c r="BA65" s="24">
        <v>2.44</v>
      </c>
      <c r="BB65" s="24">
        <v>0.35399999999999998</v>
      </c>
      <c r="BC65" s="24">
        <v>6.8</v>
      </c>
      <c r="BD65" s="24">
        <v>0.98</v>
      </c>
      <c r="BE65" s="24">
        <v>0.9</v>
      </c>
      <c r="BF65" s="24">
        <v>0.57999999999999996</v>
      </c>
      <c r="BG65" s="22">
        <v>25</v>
      </c>
      <c r="BH65" s="24">
        <v>1</v>
      </c>
      <c r="BI65" s="24">
        <v>13.9</v>
      </c>
      <c r="BJ65" s="24">
        <v>2.92</v>
      </c>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row>
    <row r="66" spans="1:91" s="21" customFormat="1">
      <c r="A66" s="39" t="s">
        <v>187</v>
      </c>
      <c r="B66" s="46" t="s">
        <v>295</v>
      </c>
      <c r="C66" s="85">
        <v>606677</v>
      </c>
      <c r="D66" s="85">
        <v>6357677</v>
      </c>
      <c r="F66" s="22">
        <v>56.09</v>
      </c>
      <c r="G66" s="22">
        <v>18.77</v>
      </c>
      <c r="H66" s="22">
        <v>7.04</v>
      </c>
      <c r="I66" s="22">
        <v>0.115</v>
      </c>
      <c r="J66" s="22">
        <v>3.43</v>
      </c>
      <c r="K66" s="22">
        <v>6.84</v>
      </c>
      <c r="L66" s="22">
        <v>3.71</v>
      </c>
      <c r="M66" s="22">
        <v>1.94</v>
      </c>
      <c r="N66" s="22">
        <v>0.72099999999999997</v>
      </c>
      <c r="O66" s="22">
        <v>0.47</v>
      </c>
      <c r="P66" s="22">
        <v>0.9</v>
      </c>
      <c r="Q66" s="22">
        <v>100</v>
      </c>
      <c r="R66" s="22">
        <v>15</v>
      </c>
      <c r="S66" s="22">
        <v>2</v>
      </c>
      <c r="T66" s="22">
        <v>125</v>
      </c>
      <c r="U66" s="22">
        <v>70</v>
      </c>
      <c r="V66" s="22">
        <v>18</v>
      </c>
      <c r="W66" s="22">
        <v>30</v>
      </c>
      <c r="X66" s="22">
        <v>20</v>
      </c>
      <c r="Y66" s="22">
        <v>110</v>
      </c>
      <c r="Z66" s="22">
        <v>21</v>
      </c>
      <c r="AA66" s="24">
        <v>1.7</v>
      </c>
      <c r="AB66" s="22" t="s">
        <v>85</v>
      </c>
      <c r="AC66" s="24">
        <v>77</v>
      </c>
      <c r="AD66" s="22">
        <v>1008</v>
      </c>
      <c r="AE66" s="24">
        <v>11.9</v>
      </c>
      <c r="AF66" s="24">
        <v>100</v>
      </c>
      <c r="AG66" s="24">
        <v>7.9</v>
      </c>
      <c r="AH66" s="22" t="s">
        <v>86</v>
      </c>
      <c r="AI66" s="22" t="s">
        <v>87</v>
      </c>
      <c r="AJ66" s="24" t="s">
        <v>88</v>
      </c>
      <c r="AK66" s="22">
        <v>4</v>
      </c>
      <c r="AL66" s="24" t="s">
        <v>89</v>
      </c>
      <c r="AM66" s="24">
        <v>2.5</v>
      </c>
      <c r="AN66" s="22">
        <v>1169</v>
      </c>
      <c r="AO66" s="24">
        <v>41</v>
      </c>
      <c r="AP66" s="24">
        <v>65</v>
      </c>
      <c r="AQ66" s="24">
        <v>7.74</v>
      </c>
      <c r="AR66" s="24">
        <v>28.9</v>
      </c>
      <c r="AS66" s="24">
        <v>4.8099999999999996</v>
      </c>
      <c r="AT66" s="24">
        <v>1.64</v>
      </c>
      <c r="AU66" s="24">
        <v>3.44</v>
      </c>
      <c r="AV66" s="24">
        <v>0.47</v>
      </c>
      <c r="AW66" s="24">
        <v>2.3199999999999998</v>
      </c>
      <c r="AX66" s="24">
        <v>0.44</v>
      </c>
      <c r="AY66" s="24">
        <v>1.18</v>
      </c>
      <c r="AZ66" s="24">
        <v>0.17</v>
      </c>
      <c r="BA66" s="24">
        <v>1.08</v>
      </c>
      <c r="BB66" s="24">
        <v>0.153</v>
      </c>
      <c r="BC66" s="24">
        <v>2.2000000000000002</v>
      </c>
      <c r="BD66" s="24">
        <v>0.54</v>
      </c>
      <c r="BE66" s="24" t="s">
        <v>87</v>
      </c>
      <c r="BF66" s="24">
        <v>0.4</v>
      </c>
      <c r="BG66" s="22">
        <v>13</v>
      </c>
      <c r="BH66" s="24">
        <v>0.4</v>
      </c>
      <c r="BI66" s="24">
        <v>5.61</v>
      </c>
      <c r="BJ66" s="24">
        <v>2.0299999999999998</v>
      </c>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row>
    <row r="67" spans="1:91" s="21" customFormat="1">
      <c r="A67" s="39" t="s">
        <v>188</v>
      </c>
      <c r="B67" s="46" t="s">
        <v>286</v>
      </c>
      <c r="C67" s="85">
        <v>606677</v>
      </c>
      <c r="D67" s="85">
        <v>6357677</v>
      </c>
      <c r="F67" s="22">
        <v>72.08</v>
      </c>
      <c r="G67" s="22">
        <v>14.01</v>
      </c>
      <c r="H67" s="22">
        <v>2.94</v>
      </c>
      <c r="I67" s="22">
        <v>3.5999999999999997E-2</v>
      </c>
      <c r="J67" s="22">
        <v>0.6</v>
      </c>
      <c r="K67" s="22">
        <v>1.83</v>
      </c>
      <c r="L67" s="22">
        <v>3.15</v>
      </c>
      <c r="M67" s="22">
        <v>4.6500000000000004</v>
      </c>
      <c r="N67" s="22">
        <v>0.34699999999999998</v>
      </c>
      <c r="O67" s="22">
        <v>7.0000000000000007E-2</v>
      </c>
      <c r="P67" s="22">
        <v>0.46</v>
      </c>
      <c r="Q67" s="22">
        <v>100.2</v>
      </c>
      <c r="R67" s="22">
        <v>4</v>
      </c>
      <c r="S67" s="22">
        <v>2</v>
      </c>
      <c r="T67" s="22">
        <v>23</v>
      </c>
      <c r="U67" s="22" t="s">
        <v>92</v>
      </c>
      <c r="V67" s="22">
        <v>3</v>
      </c>
      <c r="W67" s="22" t="s">
        <v>92</v>
      </c>
      <c r="X67" s="22" t="s">
        <v>91</v>
      </c>
      <c r="Y67" s="22">
        <v>50</v>
      </c>
      <c r="Z67" s="22">
        <v>17</v>
      </c>
      <c r="AA67" s="24">
        <v>1.4</v>
      </c>
      <c r="AB67" s="22" t="s">
        <v>85</v>
      </c>
      <c r="AC67" s="24">
        <v>118</v>
      </c>
      <c r="AD67" s="22">
        <v>338</v>
      </c>
      <c r="AE67" s="24">
        <v>16.2</v>
      </c>
      <c r="AF67" s="24">
        <v>284</v>
      </c>
      <c r="AG67" s="24">
        <v>8.3000000000000007</v>
      </c>
      <c r="AH67" s="22" t="s">
        <v>86</v>
      </c>
      <c r="AI67" s="22">
        <v>1</v>
      </c>
      <c r="AJ67" s="24" t="s">
        <v>88</v>
      </c>
      <c r="AK67" s="22">
        <v>3</v>
      </c>
      <c r="AL67" s="24" t="s">
        <v>89</v>
      </c>
      <c r="AM67" s="24">
        <v>1.1000000000000001</v>
      </c>
      <c r="AN67" s="22">
        <v>1284</v>
      </c>
      <c r="AO67" s="24">
        <v>71.900000000000006</v>
      </c>
      <c r="AP67" s="24">
        <v>118</v>
      </c>
      <c r="AQ67" s="24">
        <v>12.8</v>
      </c>
      <c r="AR67" s="24">
        <v>43.8</v>
      </c>
      <c r="AS67" s="24">
        <v>7.13</v>
      </c>
      <c r="AT67" s="24">
        <v>1.02</v>
      </c>
      <c r="AU67" s="24">
        <v>4.7699999999999996</v>
      </c>
      <c r="AV67" s="24">
        <v>0.7</v>
      </c>
      <c r="AW67" s="24">
        <v>3.44</v>
      </c>
      <c r="AX67" s="24">
        <v>0.62</v>
      </c>
      <c r="AY67" s="24">
        <v>1.64</v>
      </c>
      <c r="AZ67" s="24">
        <v>0.218</v>
      </c>
      <c r="BA67" s="24">
        <v>1.26</v>
      </c>
      <c r="BB67" s="24">
        <v>0.17399999999999999</v>
      </c>
      <c r="BC67" s="24">
        <v>6.8</v>
      </c>
      <c r="BD67" s="24">
        <v>0.26</v>
      </c>
      <c r="BE67" s="24" t="s">
        <v>87</v>
      </c>
      <c r="BF67" s="24">
        <v>0.56999999999999995</v>
      </c>
      <c r="BG67" s="22">
        <v>45</v>
      </c>
      <c r="BH67" s="24">
        <v>0.1</v>
      </c>
      <c r="BI67" s="24">
        <v>26</v>
      </c>
      <c r="BJ67" s="24">
        <v>1.97</v>
      </c>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row>
    <row r="68" spans="1:91" s="21" customFormat="1">
      <c r="A68" s="39" t="s">
        <v>189</v>
      </c>
      <c r="B68" s="46" t="s">
        <v>296</v>
      </c>
      <c r="C68" s="85">
        <v>570926</v>
      </c>
      <c r="D68" s="85">
        <v>6351826</v>
      </c>
      <c r="F68" s="22">
        <v>76.95</v>
      </c>
      <c r="G68" s="22">
        <v>10.89</v>
      </c>
      <c r="H68" s="22">
        <v>3.01</v>
      </c>
      <c r="I68" s="22">
        <v>4.7E-2</v>
      </c>
      <c r="J68" s="22">
        <v>0.72</v>
      </c>
      <c r="K68" s="22">
        <v>0.66</v>
      </c>
      <c r="L68" s="22">
        <v>3.45</v>
      </c>
      <c r="M68" s="22">
        <v>2.12</v>
      </c>
      <c r="N68" s="22">
        <v>0.13700000000000001</v>
      </c>
      <c r="O68" s="22" t="s">
        <v>95</v>
      </c>
      <c r="P68" s="22">
        <v>0.55000000000000004</v>
      </c>
      <c r="Q68" s="22">
        <v>98.53</v>
      </c>
      <c r="R68" s="22">
        <v>3</v>
      </c>
      <c r="S68" s="22">
        <v>1</v>
      </c>
      <c r="T68" s="22" t="s">
        <v>85</v>
      </c>
      <c r="U68" s="22" t="s">
        <v>92</v>
      </c>
      <c r="V68" s="22" t="s">
        <v>84</v>
      </c>
      <c r="W68" s="22" t="s">
        <v>92</v>
      </c>
      <c r="X68" s="22" t="s">
        <v>91</v>
      </c>
      <c r="Y68" s="22">
        <v>40</v>
      </c>
      <c r="Z68" s="22">
        <v>14</v>
      </c>
      <c r="AA68" s="24">
        <v>1.4</v>
      </c>
      <c r="AB68" s="22" t="s">
        <v>85</v>
      </c>
      <c r="AC68" s="24">
        <v>30</v>
      </c>
      <c r="AD68" s="22">
        <v>148</v>
      </c>
      <c r="AE68" s="24">
        <v>55.5</v>
      </c>
      <c r="AF68" s="24">
        <v>131</v>
      </c>
      <c r="AG68" s="24">
        <v>6.8</v>
      </c>
      <c r="AH68" s="22" t="s">
        <v>86</v>
      </c>
      <c r="AI68" s="22" t="s">
        <v>87</v>
      </c>
      <c r="AJ68" s="24" t="s">
        <v>88</v>
      </c>
      <c r="AK68" s="22">
        <v>7</v>
      </c>
      <c r="AL68" s="24" t="s">
        <v>89</v>
      </c>
      <c r="AM68" s="24">
        <v>1.2</v>
      </c>
      <c r="AN68" s="22">
        <v>683</v>
      </c>
      <c r="AO68" s="24">
        <v>25.3</v>
      </c>
      <c r="AP68" s="24">
        <v>51.5</v>
      </c>
      <c r="AQ68" s="24">
        <v>6.46</v>
      </c>
      <c r="AR68" s="24">
        <v>26.7</v>
      </c>
      <c r="AS68" s="24">
        <v>6.37</v>
      </c>
      <c r="AT68" s="24">
        <v>1.48</v>
      </c>
      <c r="AU68" s="24">
        <v>6.99</v>
      </c>
      <c r="AV68" s="24">
        <v>1.31</v>
      </c>
      <c r="AW68" s="24">
        <v>8.8000000000000007</v>
      </c>
      <c r="AX68" s="24">
        <v>1.99</v>
      </c>
      <c r="AY68" s="24">
        <v>6.14</v>
      </c>
      <c r="AZ68" s="24">
        <v>1.08</v>
      </c>
      <c r="BA68" s="24">
        <v>7.05</v>
      </c>
      <c r="BB68" s="24">
        <v>1.05</v>
      </c>
      <c r="BC68" s="24">
        <v>3.5</v>
      </c>
      <c r="BD68" s="24">
        <v>0.28000000000000003</v>
      </c>
      <c r="BE68" s="24" t="s">
        <v>87</v>
      </c>
      <c r="BF68" s="24" t="s">
        <v>90</v>
      </c>
      <c r="BG68" s="22">
        <v>9</v>
      </c>
      <c r="BH68" s="24" t="s">
        <v>88</v>
      </c>
      <c r="BI68" s="24">
        <v>3.78</v>
      </c>
      <c r="BJ68" s="24">
        <v>3.04</v>
      </c>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row>
    <row r="69" spans="1:91" s="21" customFormat="1">
      <c r="A69" s="40" t="s">
        <v>190</v>
      </c>
      <c r="B69" s="46" t="s">
        <v>297</v>
      </c>
      <c r="C69" s="85">
        <v>566853</v>
      </c>
      <c r="D69" s="85">
        <v>6354807</v>
      </c>
      <c r="F69" s="22">
        <v>72.58</v>
      </c>
      <c r="G69" s="22">
        <v>12.68</v>
      </c>
      <c r="H69" s="22">
        <v>4.57</v>
      </c>
      <c r="I69" s="22">
        <v>5.0999999999999997E-2</v>
      </c>
      <c r="J69" s="22">
        <v>1.8</v>
      </c>
      <c r="K69" s="22">
        <v>2.29</v>
      </c>
      <c r="L69" s="22">
        <v>1.41</v>
      </c>
      <c r="M69" s="22">
        <v>3.21</v>
      </c>
      <c r="N69" s="22">
        <v>0.56299999999999994</v>
      </c>
      <c r="O69" s="22">
        <v>0.09</v>
      </c>
      <c r="P69" s="22">
        <v>0.71</v>
      </c>
      <c r="Q69" s="22">
        <v>99.95</v>
      </c>
      <c r="R69" s="22">
        <v>12</v>
      </c>
      <c r="S69" s="22">
        <v>2</v>
      </c>
      <c r="T69" s="22">
        <v>71</v>
      </c>
      <c r="U69" s="22">
        <v>60</v>
      </c>
      <c r="V69" s="22">
        <v>11</v>
      </c>
      <c r="W69" s="22">
        <v>30</v>
      </c>
      <c r="X69" s="22">
        <v>30</v>
      </c>
      <c r="Y69" s="22">
        <v>60</v>
      </c>
      <c r="Z69" s="22">
        <v>16</v>
      </c>
      <c r="AA69" s="24">
        <v>1.6</v>
      </c>
      <c r="AB69" s="22" t="s">
        <v>85</v>
      </c>
      <c r="AC69" s="24">
        <v>116</v>
      </c>
      <c r="AD69" s="22">
        <v>212</v>
      </c>
      <c r="AE69" s="24">
        <v>20.3</v>
      </c>
      <c r="AF69" s="24">
        <v>237</v>
      </c>
      <c r="AG69" s="24">
        <v>13.3</v>
      </c>
      <c r="AH69" s="22" t="s">
        <v>86</v>
      </c>
      <c r="AI69" s="22">
        <v>0.7</v>
      </c>
      <c r="AJ69" s="24" t="s">
        <v>88</v>
      </c>
      <c r="AK69" s="22">
        <v>5</v>
      </c>
      <c r="AL69" s="24">
        <v>3.7</v>
      </c>
      <c r="AM69" s="24">
        <v>3.5</v>
      </c>
      <c r="AN69" s="22">
        <v>822</v>
      </c>
      <c r="AO69" s="24">
        <v>45.6</v>
      </c>
      <c r="AP69" s="24">
        <v>84.6</v>
      </c>
      <c r="AQ69" s="24">
        <v>9.57</v>
      </c>
      <c r="AR69" s="24">
        <v>33.700000000000003</v>
      </c>
      <c r="AS69" s="24">
        <v>6</v>
      </c>
      <c r="AT69" s="24">
        <v>1.19</v>
      </c>
      <c r="AU69" s="24">
        <v>4.51</v>
      </c>
      <c r="AV69" s="24">
        <v>0.7</v>
      </c>
      <c r="AW69" s="24">
        <v>3.97</v>
      </c>
      <c r="AX69" s="24">
        <v>0.78</v>
      </c>
      <c r="AY69" s="24">
        <v>2.2000000000000002</v>
      </c>
      <c r="AZ69" s="24">
        <v>0.36</v>
      </c>
      <c r="BA69" s="24">
        <v>2.25</v>
      </c>
      <c r="BB69" s="24">
        <v>0.32500000000000001</v>
      </c>
      <c r="BC69" s="24">
        <v>5.7</v>
      </c>
      <c r="BD69" s="24">
        <v>1.1599999999999999</v>
      </c>
      <c r="BE69" s="24">
        <v>9.6</v>
      </c>
      <c r="BF69" s="24">
        <v>0.51</v>
      </c>
      <c r="BG69" s="22">
        <v>70</v>
      </c>
      <c r="BH69" s="24">
        <v>0.6</v>
      </c>
      <c r="BI69" s="24">
        <v>16.7</v>
      </c>
      <c r="BJ69" s="24">
        <v>3.51</v>
      </c>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row>
    <row r="70" spans="1:91" s="21" customFormat="1">
      <c r="A70" s="37" t="s">
        <v>191</v>
      </c>
      <c r="B70" s="34" t="s">
        <v>298</v>
      </c>
      <c r="C70" s="82">
        <v>543771</v>
      </c>
      <c r="D70" s="82">
        <v>6348747</v>
      </c>
      <c r="F70" s="22">
        <v>49.82</v>
      </c>
      <c r="G70" s="22">
        <v>13.76</v>
      </c>
      <c r="H70" s="22">
        <v>15.47</v>
      </c>
      <c r="I70" s="22">
        <v>0.23599999999999999</v>
      </c>
      <c r="J70" s="22">
        <v>5.81</v>
      </c>
      <c r="K70" s="22">
        <v>9.84</v>
      </c>
      <c r="L70" s="22">
        <v>2.71</v>
      </c>
      <c r="M70" s="22">
        <v>0.67</v>
      </c>
      <c r="N70" s="22">
        <v>1.754</v>
      </c>
      <c r="O70" s="22">
        <v>0.14000000000000001</v>
      </c>
      <c r="P70" s="22">
        <v>0.14000000000000001</v>
      </c>
      <c r="Q70" s="22">
        <v>100.4</v>
      </c>
      <c r="R70" s="22">
        <v>43</v>
      </c>
      <c r="S70" s="22" t="s">
        <v>84</v>
      </c>
      <c r="T70" s="22">
        <v>417</v>
      </c>
      <c r="U70" s="22">
        <v>70</v>
      </c>
      <c r="V70" s="22">
        <v>45</v>
      </c>
      <c r="W70" s="22">
        <v>50</v>
      </c>
      <c r="X70" s="22">
        <v>80</v>
      </c>
      <c r="Y70" s="22">
        <v>120</v>
      </c>
      <c r="Z70" s="22">
        <v>17</v>
      </c>
      <c r="AA70" s="24">
        <v>2</v>
      </c>
      <c r="AB70" s="22" t="s">
        <v>85</v>
      </c>
      <c r="AC70" s="24">
        <v>7</v>
      </c>
      <c r="AD70" s="22">
        <v>213</v>
      </c>
      <c r="AE70" s="24">
        <v>27.7</v>
      </c>
      <c r="AF70" s="24">
        <v>132</v>
      </c>
      <c r="AG70" s="24">
        <v>8.1</v>
      </c>
      <c r="AH70" s="22" t="s">
        <v>86</v>
      </c>
      <c r="AI70" s="22">
        <v>0.6</v>
      </c>
      <c r="AJ70" s="24" t="s">
        <v>88</v>
      </c>
      <c r="AK70" s="22">
        <v>2</v>
      </c>
      <c r="AL70" s="24">
        <v>0.2</v>
      </c>
      <c r="AM70" s="24" t="s">
        <v>88</v>
      </c>
      <c r="AN70" s="22">
        <v>166</v>
      </c>
      <c r="AO70" s="24">
        <v>11.4</v>
      </c>
      <c r="AP70" s="24">
        <v>24.2</v>
      </c>
      <c r="AQ70" s="24">
        <v>3.5</v>
      </c>
      <c r="AR70" s="24">
        <v>16</v>
      </c>
      <c r="AS70" s="24">
        <v>4.38</v>
      </c>
      <c r="AT70" s="24">
        <v>1.24</v>
      </c>
      <c r="AU70" s="24">
        <v>4.8600000000000003</v>
      </c>
      <c r="AV70" s="24">
        <v>0.88</v>
      </c>
      <c r="AW70" s="24">
        <v>5.09</v>
      </c>
      <c r="AX70" s="24">
        <v>1.08</v>
      </c>
      <c r="AY70" s="24">
        <v>2.99</v>
      </c>
      <c r="AZ70" s="24">
        <v>0.46200000000000002</v>
      </c>
      <c r="BA70" s="24">
        <v>2.91</v>
      </c>
      <c r="BB70" s="24">
        <v>0.41699999999999998</v>
      </c>
      <c r="BC70" s="24">
        <v>3.2</v>
      </c>
      <c r="BD70" s="24">
        <v>0.47</v>
      </c>
      <c r="BE70" s="24" t="s">
        <v>87</v>
      </c>
      <c r="BF70" s="24" t="s">
        <v>90</v>
      </c>
      <c r="BG70" s="22" t="s">
        <v>85</v>
      </c>
      <c r="BH70" s="24">
        <v>0.5</v>
      </c>
      <c r="BI70" s="24">
        <v>1.06</v>
      </c>
      <c r="BJ70" s="24">
        <v>0.28999999999999998</v>
      </c>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row>
    <row r="71" spans="1:91" s="21" customFormat="1">
      <c r="A71" s="37" t="s">
        <v>192</v>
      </c>
      <c r="B71" s="34" t="s">
        <v>286</v>
      </c>
      <c r="C71" s="85">
        <v>542714</v>
      </c>
      <c r="D71" s="85">
        <v>6349074</v>
      </c>
      <c r="F71" s="22">
        <v>67.87</v>
      </c>
      <c r="G71" s="22">
        <v>15.04</v>
      </c>
      <c r="H71" s="22">
        <v>5.05</v>
      </c>
      <c r="I71" s="22">
        <v>8.4000000000000005E-2</v>
      </c>
      <c r="J71" s="22">
        <v>1.74</v>
      </c>
      <c r="K71" s="22">
        <v>2.71</v>
      </c>
      <c r="L71" s="22">
        <v>3.9</v>
      </c>
      <c r="M71" s="22">
        <v>2.06</v>
      </c>
      <c r="N71" s="22">
        <v>0.63200000000000001</v>
      </c>
      <c r="O71" s="22">
        <v>0.16</v>
      </c>
      <c r="P71" s="22">
        <v>0.64</v>
      </c>
      <c r="Q71" s="22">
        <v>99.89</v>
      </c>
      <c r="R71" s="22">
        <v>11</v>
      </c>
      <c r="S71" s="22">
        <v>3</v>
      </c>
      <c r="T71" s="22">
        <v>66</v>
      </c>
      <c r="U71" s="22">
        <v>80</v>
      </c>
      <c r="V71" s="22">
        <v>9</v>
      </c>
      <c r="W71" s="22">
        <v>20</v>
      </c>
      <c r="X71" s="22" t="s">
        <v>91</v>
      </c>
      <c r="Y71" s="22">
        <v>50</v>
      </c>
      <c r="Z71" s="22">
        <v>17</v>
      </c>
      <c r="AA71" s="24">
        <v>1.8</v>
      </c>
      <c r="AB71" s="22" t="s">
        <v>85</v>
      </c>
      <c r="AC71" s="24">
        <v>129</v>
      </c>
      <c r="AD71" s="22">
        <v>222</v>
      </c>
      <c r="AE71" s="24">
        <v>30.8</v>
      </c>
      <c r="AF71" s="24">
        <v>387</v>
      </c>
      <c r="AG71" s="24">
        <v>19.2</v>
      </c>
      <c r="AH71" s="22" t="s">
        <v>86</v>
      </c>
      <c r="AI71" s="22">
        <v>1.3</v>
      </c>
      <c r="AJ71" s="24" t="s">
        <v>88</v>
      </c>
      <c r="AK71" s="22">
        <v>7</v>
      </c>
      <c r="AL71" s="24" t="s">
        <v>89</v>
      </c>
      <c r="AM71" s="24">
        <v>5.7</v>
      </c>
      <c r="AN71" s="22">
        <v>241</v>
      </c>
      <c r="AO71" s="24">
        <v>61</v>
      </c>
      <c r="AP71" s="24">
        <v>117</v>
      </c>
      <c r="AQ71" s="24">
        <v>13</v>
      </c>
      <c r="AR71" s="24">
        <v>45.5</v>
      </c>
      <c r="AS71" s="24">
        <v>7.97</v>
      </c>
      <c r="AT71" s="24">
        <v>1.01</v>
      </c>
      <c r="AU71" s="24">
        <v>6.31</v>
      </c>
      <c r="AV71" s="24">
        <v>0.95</v>
      </c>
      <c r="AW71" s="24">
        <v>5.42</v>
      </c>
      <c r="AX71" s="24">
        <v>1.1000000000000001</v>
      </c>
      <c r="AY71" s="24">
        <v>3.3</v>
      </c>
      <c r="AZ71" s="24">
        <v>0.60199999999999998</v>
      </c>
      <c r="BA71" s="24">
        <v>3.62</v>
      </c>
      <c r="BB71" s="24">
        <v>0.53700000000000003</v>
      </c>
      <c r="BC71" s="24">
        <v>9.6</v>
      </c>
      <c r="BD71" s="24">
        <v>1.32</v>
      </c>
      <c r="BE71" s="24" t="s">
        <v>87</v>
      </c>
      <c r="BF71" s="24">
        <v>0.38</v>
      </c>
      <c r="BG71" s="22">
        <v>10</v>
      </c>
      <c r="BH71" s="24" t="s">
        <v>88</v>
      </c>
      <c r="BI71" s="24">
        <v>19.7</v>
      </c>
      <c r="BJ71" s="24">
        <v>3.51</v>
      </c>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row>
    <row r="72" spans="1:91" s="21" customFormat="1">
      <c r="A72" s="39" t="s">
        <v>193</v>
      </c>
      <c r="B72" s="34" t="s">
        <v>299</v>
      </c>
      <c r="C72" s="86">
        <v>542714</v>
      </c>
      <c r="D72" s="86">
        <v>6349074</v>
      </c>
      <c r="F72" s="22">
        <v>51.3</v>
      </c>
      <c r="G72" s="22">
        <v>14.69</v>
      </c>
      <c r="H72" s="22">
        <v>14.07</v>
      </c>
      <c r="I72" s="22">
        <v>0.188</v>
      </c>
      <c r="J72" s="22">
        <v>5.87</v>
      </c>
      <c r="K72" s="22">
        <v>6.46</v>
      </c>
      <c r="L72" s="22">
        <v>2</v>
      </c>
      <c r="M72" s="22">
        <v>1.52</v>
      </c>
      <c r="N72" s="22">
        <v>2.3119999999999998</v>
      </c>
      <c r="O72" s="22">
        <v>0.54</v>
      </c>
      <c r="P72" s="22">
        <v>1.51</v>
      </c>
      <c r="Q72" s="22">
        <v>100.5</v>
      </c>
      <c r="R72" s="22">
        <v>34</v>
      </c>
      <c r="S72" s="22">
        <v>1</v>
      </c>
      <c r="T72" s="22">
        <v>308</v>
      </c>
      <c r="U72" s="22">
        <v>40</v>
      </c>
      <c r="V72" s="22">
        <v>51</v>
      </c>
      <c r="W72" s="22">
        <v>70</v>
      </c>
      <c r="X72" s="22">
        <v>50</v>
      </c>
      <c r="Y72" s="22">
        <v>130</v>
      </c>
      <c r="Z72" s="22">
        <v>22</v>
      </c>
      <c r="AA72" s="24">
        <v>1.8</v>
      </c>
      <c r="AB72" s="22" t="s">
        <v>85</v>
      </c>
      <c r="AC72" s="24">
        <v>48</v>
      </c>
      <c r="AD72" s="22">
        <v>478</v>
      </c>
      <c r="AE72" s="24">
        <v>30.7</v>
      </c>
      <c r="AF72" s="24">
        <v>222</v>
      </c>
      <c r="AG72" s="24">
        <v>8.4</v>
      </c>
      <c r="AH72" s="22" t="s">
        <v>86</v>
      </c>
      <c r="AI72" s="22">
        <v>0.7</v>
      </c>
      <c r="AJ72" s="24" t="s">
        <v>88</v>
      </c>
      <c r="AK72" s="22">
        <v>4</v>
      </c>
      <c r="AL72" s="24">
        <v>4.0999999999999996</v>
      </c>
      <c r="AM72" s="24">
        <v>3</v>
      </c>
      <c r="AN72" s="22">
        <v>674</v>
      </c>
      <c r="AO72" s="24">
        <v>28.1</v>
      </c>
      <c r="AP72" s="24">
        <v>59.8</v>
      </c>
      <c r="AQ72" s="24">
        <v>8.27</v>
      </c>
      <c r="AR72" s="24">
        <v>35.6</v>
      </c>
      <c r="AS72" s="24">
        <v>7.86</v>
      </c>
      <c r="AT72" s="24">
        <v>2.37</v>
      </c>
      <c r="AU72" s="24">
        <v>7.06</v>
      </c>
      <c r="AV72" s="24">
        <v>1.1200000000000001</v>
      </c>
      <c r="AW72" s="24">
        <v>6.21</v>
      </c>
      <c r="AX72" s="24">
        <v>1.23</v>
      </c>
      <c r="AY72" s="24">
        <v>3.29</v>
      </c>
      <c r="AZ72" s="24">
        <v>0.49099999999999999</v>
      </c>
      <c r="BA72" s="24">
        <v>2.98</v>
      </c>
      <c r="BB72" s="24">
        <v>0.41699999999999998</v>
      </c>
      <c r="BC72" s="24">
        <v>4.9000000000000004</v>
      </c>
      <c r="BD72" s="24">
        <v>0.45</v>
      </c>
      <c r="BE72" s="24">
        <v>9.3000000000000007</v>
      </c>
      <c r="BF72" s="24">
        <v>0.24</v>
      </c>
      <c r="BG72" s="22">
        <v>8</v>
      </c>
      <c r="BH72" s="24">
        <v>1.4</v>
      </c>
      <c r="BI72" s="24">
        <v>2.6</v>
      </c>
      <c r="BJ72" s="24">
        <v>1.23</v>
      </c>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row>
    <row r="73" spans="1:91" s="21" customFormat="1">
      <c r="A73" s="39" t="s">
        <v>194</v>
      </c>
      <c r="B73" s="34" t="s">
        <v>298</v>
      </c>
      <c r="C73" s="86">
        <v>545350</v>
      </c>
      <c r="D73" s="86">
        <v>6349095</v>
      </c>
      <c r="F73" s="22">
        <v>49.99</v>
      </c>
      <c r="G73" s="22">
        <v>14.8</v>
      </c>
      <c r="H73" s="22">
        <v>11.26</v>
      </c>
      <c r="I73" s="22">
        <v>0.14599999999999999</v>
      </c>
      <c r="J73" s="22">
        <v>7.23</v>
      </c>
      <c r="K73" s="22">
        <v>11.59</v>
      </c>
      <c r="L73" s="22">
        <v>2.8</v>
      </c>
      <c r="M73" s="22">
        <v>0.87</v>
      </c>
      <c r="N73" s="22">
        <v>0.95</v>
      </c>
      <c r="O73" s="22">
        <v>0.05</v>
      </c>
      <c r="P73" s="22">
        <v>0.55000000000000004</v>
      </c>
      <c r="Q73" s="22">
        <v>100.2</v>
      </c>
      <c r="R73" s="22">
        <v>51</v>
      </c>
      <c r="S73" s="22" t="s">
        <v>84</v>
      </c>
      <c r="T73" s="22">
        <v>346</v>
      </c>
      <c r="U73" s="22">
        <v>190</v>
      </c>
      <c r="V73" s="22">
        <v>51</v>
      </c>
      <c r="W73" s="22">
        <v>80</v>
      </c>
      <c r="X73" s="22">
        <v>190</v>
      </c>
      <c r="Y73" s="22">
        <v>80</v>
      </c>
      <c r="Z73" s="22">
        <v>15</v>
      </c>
      <c r="AA73" s="24">
        <v>2.4</v>
      </c>
      <c r="AB73" s="22" t="s">
        <v>85</v>
      </c>
      <c r="AC73" s="24">
        <v>5</v>
      </c>
      <c r="AD73" s="22">
        <v>129</v>
      </c>
      <c r="AE73" s="24">
        <v>22.3</v>
      </c>
      <c r="AF73" s="24">
        <v>52</v>
      </c>
      <c r="AG73" s="24">
        <v>3.4</v>
      </c>
      <c r="AH73" s="22" t="s">
        <v>86</v>
      </c>
      <c r="AI73" s="22" t="s">
        <v>87</v>
      </c>
      <c r="AJ73" s="24" t="s">
        <v>88</v>
      </c>
      <c r="AK73" s="22" t="s">
        <v>84</v>
      </c>
      <c r="AL73" s="24">
        <v>0.4</v>
      </c>
      <c r="AM73" s="24" t="s">
        <v>88</v>
      </c>
      <c r="AN73" s="22">
        <v>311</v>
      </c>
      <c r="AO73" s="24">
        <v>4.47</v>
      </c>
      <c r="AP73" s="24">
        <v>8.5399999999999991</v>
      </c>
      <c r="AQ73" s="24">
        <v>1.29</v>
      </c>
      <c r="AR73" s="24">
        <v>6.47</v>
      </c>
      <c r="AS73" s="24">
        <v>2.16</v>
      </c>
      <c r="AT73" s="24">
        <v>0.81699999999999995</v>
      </c>
      <c r="AU73" s="24">
        <v>2.95</v>
      </c>
      <c r="AV73" s="24">
        <v>0.6</v>
      </c>
      <c r="AW73" s="24">
        <v>3.84</v>
      </c>
      <c r="AX73" s="24">
        <v>0.84</v>
      </c>
      <c r="AY73" s="24">
        <v>2.39</v>
      </c>
      <c r="AZ73" s="24">
        <v>0.38100000000000001</v>
      </c>
      <c r="BA73" s="24">
        <v>2.37</v>
      </c>
      <c r="BB73" s="24">
        <v>0.34100000000000003</v>
      </c>
      <c r="BC73" s="24">
        <v>1.4</v>
      </c>
      <c r="BD73" s="24">
        <v>0.18</v>
      </c>
      <c r="BE73" s="24" t="s">
        <v>87</v>
      </c>
      <c r="BF73" s="24" t="s">
        <v>90</v>
      </c>
      <c r="BG73" s="22" t="s">
        <v>85</v>
      </c>
      <c r="BH73" s="24">
        <v>0.1</v>
      </c>
      <c r="BI73" s="24">
        <v>0.37</v>
      </c>
      <c r="BJ73" s="24">
        <v>0.15</v>
      </c>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row>
    <row r="74" spans="1:91" s="21" customFormat="1">
      <c r="A74" s="39" t="s">
        <v>195</v>
      </c>
      <c r="B74" s="34" t="s">
        <v>298</v>
      </c>
      <c r="C74" s="82">
        <v>547198</v>
      </c>
      <c r="D74" s="82">
        <v>6341431</v>
      </c>
      <c r="F74" s="22">
        <v>52.5</v>
      </c>
      <c r="G74" s="22">
        <v>14.67</v>
      </c>
      <c r="H74" s="22">
        <v>12.28</v>
      </c>
      <c r="I74" s="22">
        <v>0.19600000000000001</v>
      </c>
      <c r="J74" s="22">
        <v>4.59</v>
      </c>
      <c r="K74" s="22">
        <v>5.0199999999999996</v>
      </c>
      <c r="L74" s="22">
        <v>2.88</v>
      </c>
      <c r="M74" s="22">
        <v>2.98</v>
      </c>
      <c r="N74" s="22">
        <v>2.1509999999999998</v>
      </c>
      <c r="O74" s="22">
        <v>0.54</v>
      </c>
      <c r="P74" s="22">
        <v>0.88</v>
      </c>
      <c r="Q74" s="22">
        <v>98.69</v>
      </c>
      <c r="R74" s="22">
        <v>28</v>
      </c>
      <c r="S74" s="22">
        <v>2</v>
      </c>
      <c r="T74" s="22">
        <v>268</v>
      </c>
      <c r="U74" s="22" t="s">
        <v>92</v>
      </c>
      <c r="V74" s="22">
        <v>35</v>
      </c>
      <c r="W74" s="22">
        <v>50</v>
      </c>
      <c r="X74" s="22">
        <v>70</v>
      </c>
      <c r="Y74" s="22">
        <v>100</v>
      </c>
      <c r="Z74" s="22">
        <v>21</v>
      </c>
      <c r="AA74" s="24">
        <v>1.6</v>
      </c>
      <c r="AB74" s="22">
        <v>9</v>
      </c>
      <c r="AC74" s="24">
        <v>147</v>
      </c>
      <c r="AD74" s="22">
        <v>294</v>
      </c>
      <c r="AE74" s="24">
        <v>34.6</v>
      </c>
      <c r="AF74" s="24">
        <v>247</v>
      </c>
      <c r="AG74" s="24">
        <v>12.6</v>
      </c>
      <c r="AH74" s="22" t="s">
        <v>86</v>
      </c>
      <c r="AI74" s="22">
        <v>0.6</v>
      </c>
      <c r="AJ74" s="24" t="s">
        <v>88</v>
      </c>
      <c r="AK74" s="22">
        <v>7</v>
      </c>
      <c r="AL74" s="24">
        <v>21.1</v>
      </c>
      <c r="AM74" s="24">
        <v>6.9</v>
      </c>
      <c r="AN74" s="22">
        <v>757</v>
      </c>
      <c r="AO74" s="24">
        <v>33.200000000000003</v>
      </c>
      <c r="AP74" s="24">
        <v>72.5</v>
      </c>
      <c r="AQ74" s="24">
        <v>9.35</v>
      </c>
      <c r="AR74" s="24">
        <v>39.700000000000003</v>
      </c>
      <c r="AS74" s="24">
        <v>8.44</v>
      </c>
      <c r="AT74" s="24">
        <v>2.54</v>
      </c>
      <c r="AU74" s="24">
        <v>7.6</v>
      </c>
      <c r="AV74" s="24">
        <v>1.1499999999999999</v>
      </c>
      <c r="AW74" s="24">
        <v>6.45</v>
      </c>
      <c r="AX74" s="24">
        <v>1.26</v>
      </c>
      <c r="AY74" s="24">
        <v>3.44</v>
      </c>
      <c r="AZ74" s="24">
        <v>0.53900000000000003</v>
      </c>
      <c r="BA74" s="24">
        <v>3.24</v>
      </c>
      <c r="BB74" s="24">
        <v>0.45400000000000001</v>
      </c>
      <c r="BC74" s="24">
        <v>5.6</v>
      </c>
      <c r="BD74" s="24">
        <v>0.47</v>
      </c>
      <c r="BE74" s="24" t="s">
        <v>87</v>
      </c>
      <c r="BF74" s="24">
        <v>0.37</v>
      </c>
      <c r="BG74" s="22">
        <v>9</v>
      </c>
      <c r="BH74" s="24" t="s">
        <v>88</v>
      </c>
      <c r="BI74" s="24">
        <v>3.25</v>
      </c>
      <c r="BJ74" s="24">
        <v>3.08</v>
      </c>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row>
    <row r="75" spans="1:91" s="21" customFormat="1">
      <c r="A75" s="37" t="s">
        <v>196</v>
      </c>
      <c r="B75" s="34" t="s">
        <v>300</v>
      </c>
      <c r="C75" s="82">
        <v>549459</v>
      </c>
      <c r="D75" s="82">
        <v>6341897</v>
      </c>
      <c r="F75" s="22">
        <v>73.45</v>
      </c>
      <c r="G75" s="22">
        <v>11.69</v>
      </c>
      <c r="H75" s="22">
        <v>3.46</v>
      </c>
      <c r="I75" s="22">
        <v>7.0999999999999994E-2</v>
      </c>
      <c r="J75" s="22">
        <v>1.0900000000000001</v>
      </c>
      <c r="K75" s="22">
        <v>3.05</v>
      </c>
      <c r="L75" s="22">
        <v>2.82</v>
      </c>
      <c r="M75" s="22">
        <v>2.59</v>
      </c>
      <c r="N75" s="22">
        <v>0.39800000000000002</v>
      </c>
      <c r="O75" s="22">
        <v>0.09</v>
      </c>
      <c r="P75" s="22">
        <v>0.71</v>
      </c>
      <c r="Q75" s="22">
        <v>99.42</v>
      </c>
      <c r="R75" s="22">
        <v>8</v>
      </c>
      <c r="S75" s="22">
        <v>2</v>
      </c>
      <c r="T75" s="22">
        <v>34</v>
      </c>
      <c r="U75" s="22">
        <v>30</v>
      </c>
      <c r="V75" s="22">
        <v>5</v>
      </c>
      <c r="W75" s="22" t="s">
        <v>92</v>
      </c>
      <c r="X75" s="22" t="s">
        <v>91</v>
      </c>
      <c r="Y75" s="22">
        <v>70</v>
      </c>
      <c r="Z75" s="22">
        <v>16</v>
      </c>
      <c r="AA75" s="24">
        <v>1.6</v>
      </c>
      <c r="AB75" s="22">
        <v>34</v>
      </c>
      <c r="AC75" s="24">
        <v>95</v>
      </c>
      <c r="AD75" s="22">
        <v>83</v>
      </c>
      <c r="AE75" s="24">
        <v>33.700000000000003</v>
      </c>
      <c r="AF75" s="24">
        <v>251</v>
      </c>
      <c r="AG75" s="24">
        <v>14.9</v>
      </c>
      <c r="AH75" s="22">
        <v>3</v>
      </c>
      <c r="AI75" s="22" t="s">
        <v>87</v>
      </c>
      <c r="AJ75" s="24" t="s">
        <v>88</v>
      </c>
      <c r="AK75" s="22">
        <v>6</v>
      </c>
      <c r="AL75" s="24">
        <v>5</v>
      </c>
      <c r="AM75" s="24">
        <v>2.4</v>
      </c>
      <c r="AN75" s="22">
        <v>654</v>
      </c>
      <c r="AO75" s="24">
        <v>48.8</v>
      </c>
      <c r="AP75" s="24">
        <v>92.1</v>
      </c>
      <c r="AQ75" s="24">
        <v>10.4</v>
      </c>
      <c r="AR75" s="24">
        <v>35.200000000000003</v>
      </c>
      <c r="AS75" s="24">
        <v>6.36</v>
      </c>
      <c r="AT75" s="24">
        <v>0.81699999999999995</v>
      </c>
      <c r="AU75" s="24">
        <v>5.09</v>
      </c>
      <c r="AV75" s="24">
        <v>0.86</v>
      </c>
      <c r="AW75" s="24">
        <v>5.37</v>
      </c>
      <c r="AX75" s="24">
        <v>1.1499999999999999</v>
      </c>
      <c r="AY75" s="24">
        <v>3.49</v>
      </c>
      <c r="AZ75" s="24">
        <v>0.58699999999999997</v>
      </c>
      <c r="BA75" s="24">
        <v>3.85</v>
      </c>
      <c r="BB75" s="24">
        <v>0.56999999999999995</v>
      </c>
      <c r="BC75" s="24">
        <v>6.3</v>
      </c>
      <c r="BD75" s="24">
        <v>1.47</v>
      </c>
      <c r="BE75" s="24">
        <v>17.7</v>
      </c>
      <c r="BF75" s="24">
        <v>0.41</v>
      </c>
      <c r="BG75" s="22">
        <v>26</v>
      </c>
      <c r="BH75" s="24">
        <v>2.2999999999999998</v>
      </c>
      <c r="BI75" s="24">
        <v>22.9</v>
      </c>
      <c r="BJ75" s="24">
        <v>5.45</v>
      </c>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row>
    <row r="76" spans="1:91" s="21" customFormat="1">
      <c r="A76" s="37" t="s">
        <v>197</v>
      </c>
      <c r="B76" s="34" t="s">
        <v>301</v>
      </c>
      <c r="C76" s="82">
        <v>548930</v>
      </c>
      <c r="D76" s="82">
        <v>6348251</v>
      </c>
      <c r="F76" s="22">
        <v>75.959999999999994</v>
      </c>
      <c r="G76" s="22">
        <v>12.94</v>
      </c>
      <c r="H76" s="22">
        <v>2.44</v>
      </c>
      <c r="I76" s="22">
        <v>3.6999999999999998E-2</v>
      </c>
      <c r="J76" s="22">
        <v>0.83</v>
      </c>
      <c r="K76" s="22">
        <v>1.76</v>
      </c>
      <c r="L76" s="22">
        <v>4.5199999999999996</v>
      </c>
      <c r="M76" s="22">
        <v>1.35</v>
      </c>
      <c r="N76" s="22">
        <v>0.32500000000000001</v>
      </c>
      <c r="O76" s="22">
        <v>0.06</v>
      </c>
      <c r="P76" s="22">
        <v>0.32</v>
      </c>
      <c r="Q76" s="22">
        <v>100.5</v>
      </c>
      <c r="R76" s="22">
        <v>7</v>
      </c>
      <c r="S76" s="22">
        <v>3</v>
      </c>
      <c r="T76" s="22">
        <v>12</v>
      </c>
      <c r="U76" s="22" t="s">
        <v>92</v>
      </c>
      <c r="V76" s="22">
        <v>3</v>
      </c>
      <c r="W76" s="22" t="s">
        <v>92</v>
      </c>
      <c r="X76" s="22" t="s">
        <v>91</v>
      </c>
      <c r="Y76" s="22">
        <v>30</v>
      </c>
      <c r="Z76" s="22">
        <v>17</v>
      </c>
      <c r="AA76" s="24">
        <v>1.5</v>
      </c>
      <c r="AB76" s="22">
        <v>5</v>
      </c>
      <c r="AC76" s="24">
        <v>39</v>
      </c>
      <c r="AD76" s="22">
        <v>152</v>
      </c>
      <c r="AE76" s="24">
        <v>31.6</v>
      </c>
      <c r="AF76" s="24">
        <v>270</v>
      </c>
      <c r="AG76" s="24">
        <v>14.8</v>
      </c>
      <c r="AH76" s="22">
        <v>3</v>
      </c>
      <c r="AI76" s="22">
        <v>0.8</v>
      </c>
      <c r="AJ76" s="24" t="s">
        <v>88</v>
      </c>
      <c r="AK76" s="22">
        <v>4</v>
      </c>
      <c r="AL76" s="24">
        <v>4</v>
      </c>
      <c r="AM76" s="24">
        <v>1.7</v>
      </c>
      <c r="AN76" s="22">
        <v>406</v>
      </c>
      <c r="AO76" s="24">
        <v>94.3</v>
      </c>
      <c r="AP76" s="24">
        <v>175</v>
      </c>
      <c r="AQ76" s="24">
        <v>19.3</v>
      </c>
      <c r="AR76" s="24">
        <v>64.599999999999994</v>
      </c>
      <c r="AS76" s="24">
        <v>10.6</v>
      </c>
      <c r="AT76" s="24">
        <v>1.37</v>
      </c>
      <c r="AU76" s="24">
        <v>7.22</v>
      </c>
      <c r="AV76" s="24">
        <v>1.1000000000000001</v>
      </c>
      <c r="AW76" s="24">
        <v>6.05</v>
      </c>
      <c r="AX76" s="24">
        <v>1.23</v>
      </c>
      <c r="AY76" s="24">
        <v>3.56</v>
      </c>
      <c r="AZ76" s="24">
        <v>0.56899999999999995</v>
      </c>
      <c r="BA76" s="24">
        <v>3.42</v>
      </c>
      <c r="BB76" s="24">
        <v>0.47699999999999998</v>
      </c>
      <c r="BC76" s="24">
        <v>7.1</v>
      </c>
      <c r="BD76" s="24">
        <v>1.3</v>
      </c>
      <c r="BE76" s="24">
        <v>10.3</v>
      </c>
      <c r="BF76" s="24">
        <v>0.16</v>
      </c>
      <c r="BG76" s="22">
        <v>28</v>
      </c>
      <c r="BH76" s="24">
        <v>0.1</v>
      </c>
      <c r="BI76" s="24">
        <v>41.9</v>
      </c>
      <c r="BJ76" s="24">
        <v>6.19</v>
      </c>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row>
    <row r="77" spans="1:91" s="21" customFormat="1">
      <c r="A77" s="64" t="s">
        <v>198</v>
      </c>
      <c r="B77" s="65" t="s">
        <v>293</v>
      </c>
      <c r="C77" s="91">
        <v>548930</v>
      </c>
      <c r="D77" s="91">
        <v>6348251</v>
      </c>
      <c r="F77" s="22">
        <v>49.86</v>
      </c>
      <c r="G77" s="22">
        <v>13.32</v>
      </c>
      <c r="H77" s="22">
        <v>11.86</v>
      </c>
      <c r="I77" s="22">
        <v>0.221</v>
      </c>
      <c r="J77" s="22">
        <v>9.56</v>
      </c>
      <c r="K77" s="22">
        <v>9.18</v>
      </c>
      <c r="L77" s="22">
        <v>2.29</v>
      </c>
      <c r="M77" s="22">
        <v>1.69</v>
      </c>
      <c r="N77" s="22">
        <v>0.76600000000000001</v>
      </c>
      <c r="O77" s="22">
        <v>0.08</v>
      </c>
      <c r="P77" s="22">
        <v>0.86</v>
      </c>
      <c r="Q77" s="22">
        <v>99.68</v>
      </c>
      <c r="R77" s="22">
        <v>40</v>
      </c>
      <c r="S77" s="22" t="s">
        <v>84</v>
      </c>
      <c r="T77" s="22">
        <v>247</v>
      </c>
      <c r="U77" s="22">
        <v>420</v>
      </c>
      <c r="V77" s="22">
        <v>52</v>
      </c>
      <c r="W77" s="22">
        <v>180</v>
      </c>
      <c r="X77" s="22" t="s">
        <v>91</v>
      </c>
      <c r="Y77" s="22">
        <v>110</v>
      </c>
      <c r="Z77" s="22">
        <v>12</v>
      </c>
      <c r="AA77" s="24">
        <v>1.9</v>
      </c>
      <c r="AB77" s="22" t="s">
        <v>85</v>
      </c>
      <c r="AC77" s="24">
        <v>56</v>
      </c>
      <c r="AD77" s="22">
        <v>172</v>
      </c>
      <c r="AE77" s="24">
        <v>15.6</v>
      </c>
      <c r="AF77" s="24">
        <v>48</v>
      </c>
      <c r="AG77" s="24">
        <v>6.7</v>
      </c>
      <c r="AH77" s="22" t="s">
        <v>86</v>
      </c>
      <c r="AI77" s="22" t="s">
        <v>87</v>
      </c>
      <c r="AJ77" s="24" t="s">
        <v>88</v>
      </c>
      <c r="AK77" s="22">
        <v>1</v>
      </c>
      <c r="AL77" s="24">
        <v>0.6</v>
      </c>
      <c r="AM77" s="24">
        <v>1.9</v>
      </c>
      <c r="AN77" s="22">
        <v>225</v>
      </c>
      <c r="AO77" s="24">
        <v>5.13</v>
      </c>
      <c r="AP77" s="24">
        <v>11.3</v>
      </c>
      <c r="AQ77" s="24">
        <v>1.5</v>
      </c>
      <c r="AR77" s="24">
        <v>6.93</v>
      </c>
      <c r="AS77" s="24">
        <v>1.91</v>
      </c>
      <c r="AT77" s="24">
        <v>0.64300000000000002</v>
      </c>
      <c r="AU77" s="24">
        <v>2.29</v>
      </c>
      <c r="AV77" s="24">
        <v>0.43</v>
      </c>
      <c r="AW77" s="24">
        <v>2.74</v>
      </c>
      <c r="AX77" s="24">
        <v>0.59</v>
      </c>
      <c r="AY77" s="24">
        <v>1.64</v>
      </c>
      <c r="AZ77" s="24">
        <v>0.26300000000000001</v>
      </c>
      <c r="BA77" s="24">
        <v>1.63</v>
      </c>
      <c r="BB77" s="24">
        <v>0.24399999999999999</v>
      </c>
      <c r="BC77" s="24">
        <v>1.2</v>
      </c>
      <c r="BD77" s="24">
        <v>0.35</v>
      </c>
      <c r="BE77" s="24">
        <v>0.5</v>
      </c>
      <c r="BF77" s="24">
        <v>0.24</v>
      </c>
      <c r="BG77" s="22">
        <v>7</v>
      </c>
      <c r="BH77" s="24" t="s">
        <v>88</v>
      </c>
      <c r="BI77" s="24">
        <v>0.78</v>
      </c>
      <c r="BJ77" s="24">
        <v>0.12</v>
      </c>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row>
    <row r="78" spans="1:91" s="21" customFormat="1">
      <c r="A78" s="49" t="s">
        <v>199</v>
      </c>
      <c r="B78" s="50" t="s">
        <v>297</v>
      </c>
      <c r="C78" s="92">
        <v>547411</v>
      </c>
      <c r="D78" s="92">
        <v>6350158</v>
      </c>
      <c r="E78" s="51"/>
      <c r="F78" s="22">
        <v>70.95</v>
      </c>
      <c r="G78" s="22">
        <v>14.49</v>
      </c>
      <c r="H78" s="22">
        <v>4.5999999999999996</v>
      </c>
      <c r="I78" s="22">
        <v>6.7000000000000004E-2</v>
      </c>
      <c r="J78" s="22">
        <v>1.47</v>
      </c>
      <c r="K78" s="22">
        <v>2.63</v>
      </c>
      <c r="L78" s="22">
        <v>3.32</v>
      </c>
      <c r="M78" s="22">
        <v>1.99</v>
      </c>
      <c r="N78" s="22">
        <v>0.51200000000000001</v>
      </c>
      <c r="O78" s="22">
        <v>0.14000000000000001</v>
      </c>
      <c r="P78" s="22">
        <v>0.34</v>
      </c>
      <c r="Q78" s="22">
        <v>100.5</v>
      </c>
      <c r="R78" s="22">
        <v>10</v>
      </c>
      <c r="S78" s="22">
        <v>2</v>
      </c>
      <c r="T78" s="22">
        <v>66</v>
      </c>
      <c r="U78" s="22">
        <v>40</v>
      </c>
      <c r="V78" s="22">
        <v>9</v>
      </c>
      <c r="W78" s="22" t="s">
        <v>92</v>
      </c>
      <c r="X78" s="22" t="s">
        <v>91</v>
      </c>
      <c r="Y78" s="22">
        <v>60</v>
      </c>
      <c r="Z78" s="22">
        <v>17</v>
      </c>
      <c r="AA78" s="24">
        <v>1.7</v>
      </c>
      <c r="AB78" s="22" t="s">
        <v>85</v>
      </c>
      <c r="AC78" s="24">
        <v>90</v>
      </c>
      <c r="AD78" s="22">
        <v>216</v>
      </c>
      <c r="AE78" s="24">
        <v>20</v>
      </c>
      <c r="AF78" s="24">
        <v>315</v>
      </c>
      <c r="AG78" s="24">
        <v>12.6</v>
      </c>
      <c r="AH78" s="22" t="s">
        <v>86</v>
      </c>
      <c r="AI78" s="22">
        <v>1.5</v>
      </c>
      <c r="AJ78" s="24" t="s">
        <v>88</v>
      </c>
      <c r="AK78" s="22">
        <v>3</v>
      </c>
      <c r="AL78" s="24">
        <v>0.3</v>
      </c>
      <c r="AM78" s="24">
        <v>3.5</v>
      </c>
      <c r="AN78" s="22">
        <v>334</v>
      </c>
      <c r="AO78" s="24">
        <v>48.2</v>
      </c>
      <c r="AP78" s="24">
        <v>91.5</v>
      </c>
      <c r="AQ78" s="24">
        <v>9.9700000000000006</v>
      </c>
      <c r="AR78" s="24">
        <v>35.5</v>
      </c>
      <c r="AS78" s="24">
        <v>6.2</v>
      </c>
      <c r="AT78" s="24">
        <v>1.1399999999999999</v>
      </c>
      <c r="AU78" s="24">
        <v>4.8499999999999996</v>
      </c>
      <c r="AV78" s="24">
        <v>0.69</v>
      </c>
      <c r="AW78" s="24">
        <v>3.83</v>
      </c>
      <c r="AX78" s="24">
        <v>0.73</v>
      </c>
      <c r="AY78" s="24">
        <v>2.08</v>
      </c>
      <c r="AZ78" s="24">
        <v>0.318</v>
      </c>
      <c r="BA78" s="24">
        <v>2.06</v>
      </c>
      <c r="BB78" s="24">
        <v>0.29099999999999998</v>
      </c>
      <c r="BC78" s="24">
        <v>7.4</v>
      </c>
      <c r="BD78" s="24">
        <v>0.99</v>
      </c>
      <c r="BE78" s="24" t="s">
        <v>87</v>
      </c>
      <c r="BF78" s="24">
        <v>0.36</v>
      </c>
      <c r="BG78" s="22">
        <v>23</v>
      </c>
      <c r="BH78" s="24">
        <v>0.3</v>
      </c>
      <c r="BI78" s="24">
        <v>17.399999999999999</v>
      </c>
      <c r="BJ78" s="24">
        <v>3.82</v>
      </c>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row>
    <row r="79" spans="1:91" s="21" customFormat="1">
      <c r="A79" s="21" t="s">
        <v>200</v>
      </c>
      <c r="B79" s="50" t="s">
        <v>275</v>
      </c>
      <c r="C79" s="92">
        <v>547270</v>
      </c>
      <c r="D79" s="92">
        <v>6350082</v>
      </c>
      <c r="E79" s="51"/>
      <c r="F79" s="22">
        <v>47.53</v>
      </c>
      <c r="G79" s="22">
        <v>13.96</v>
      </c>
      <c r="H79" s="22">
        <v>14.18</v>
      </c>
      <c r="I79" s="22">
        <v>0.22900000000000001</v>
      </c>
      <c r="J79" s="22">
        <v>7.11</v>
      </c>
      <c r="K79" s="22">
        <v>11.9</v>
      </c>
      <c r="L79" s="22">
        <v>0.95</v>
      </c>
      <c r="M79" s="22">
        <v>0.3</v>
      </c>
      <c r="N79" s="22">
        <v>1.627</v>
      </c>
      <c r="O79" s="22">
        <v>0.18</v>
      </c>
      <c r="P79" s="22">
        <v>1.01</v>
      </c>
      <c r="Q79" s="22">
        <v>98.98</v>
      </c>
      <c r="R79" s="22">
        <v>48</v>
      </c>
      <c r="S79" s="22">
        <v>7</v>
      </c>
      <c r="T79" s="22">
        <v>404</v>
      </c>
      <c r="U79" s="22">
        <v>230</v>
      </c>
      <c r="V79" s="22">
        <v>50</v>
      </c>
      <c r="W79" s="22">
        <v>100</v>
      </c>
      <c r="X79" s="22">
        <v>30</v>
      </c>
      <c r="Y79" s="22">
        <v>210</v>
      </c>
      <c r="Z79" s="22">
        <v>19</v>
      </c>
      <c r="AA79" s="24">
        <v>2.1</v>
      </c>
      <c r="AB79" s="22">
        <v>78</v>
      </c>
      <c r="AC79" s="24">
        <v>8</v>
      </c>
      <c r="AD79" s="22">
        <v>109</v>
      </c>
      <c r="AE79" s="24">
        <v>29</v>
      </c>
      <c r="AF79" s="24">
        <v>115</v>
      </c>
      <c r="AG79" s="24">
        <v>8.5</v>
      </c>
      <c r="AH79" s="22" t="s">
        <v>86</v>
      </c>
      <c r="AI79" s="22" t="s">
        <v>87</v>
      </c>
      <c r="AJ79" s="24" t="s">
        <v>88</v>
      </c>
      <c r="AK79" s="22">
        <v>38</v>
      </c>
      <c r="AL79" s="24">
        <v>0.3</v>
      </c>
      <c r="AM79" s="24">
        <v>0.6</v>
      </c>
      <c r="AN79" s="22">
        <v>68</v>
      </c>
      <c r="AO79" s="24">
        <v>5.98</v>
      </c>
      <c r="AP79" s="24">
        <v>16</v>
      </c>
      <c r="AQ79" s="24">
        <v>2.36</v>
      </c>
      <c r="AR79" s="24">
        <v>11.4</v>
      </c>
      <c r="AS79" s="24">
        <v>3.66</v>
      </c>
      <c r="AT79" s="24">
        <v>1.25</v>
      </c>
      <c r="AU79" s="24">
        <v>4.55</v>
      </c>
      <c r="AV79" s="24">
        <v>0.85</v>
      </c>
      <c r="AW79" s="24">
        <v>5.22</v>
      </c>
      <c r="AX79" s="24">
        <v>1.1299999999999999</v>
      </c>
      <c r="AY79" s="24">
        <v>3.09</v>
      </c>
      <c r="AZ79" s="24">
        <v>0.49299999999999999</v>
      </c>
      <c r="BA79" s="24">
        <v>3.19</v>
      </c>
      <c r="BB79" s="24">
        <v>0.44700000000000001</v>
      </c>
      <c r="BC79" s="24">
        <v>2.9</v>
      </c>
      <c r="BD79" s="24">
        <v>0.46</v>
      </c>
      <c r="BE79" s="24">
        <v>1.8</v>
      </c>
      <c r="BF79" s="24">
        <v>0.06</v>
      </c>
      <c r="BG79" s="22">
        <v>14</v>
      </c>
      <c r="BH79" s="24">
        <v>0.5</v>
      </c>
      <c r="BI79" s="24">
        <v>0.88</v>
      </c>
      <c r="BJ79" s="24">
        <v>2.76</v>
      </c>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row>
    <row r="80" spans="1:91" s="21" customFormat="1">
      <c r="A80" s="21" t="s">
        <v>201</v>
      </c>
      <c r="B80" s="50" t="s">
        <v>302</v>
      </c>
      <c r="C80" s="92">
        <v>547270</v>
      </c>
      <c r="D80" s="92">
        <v>6350082</v>
      </c>
      <c r="E80" s="51"/>
      <c r="F80" s="22">
        <v>74.430000000000007</v>
      </c>
      <c r="G80" s="22">
        <v>14.41</v>
      </c>
      <c r="H80" s="22">
        <v>1.24</v>
      </c>
      <c r="I80" s="22">
        <v>0.20799999999999999</v>
      </c>
      <c r="J80" s="22">
        <v>0.11</v>
      </c>
      <c r="K80" s="22">
        <v>0.28000000000000003</v>
      </c>
      <c r="L80" s="22">
        <v>4.37</v>
      </c>
      <c r="M80" s="22">
        <v>5.39</v>
      </c>
      <c r="N80" s="22">
        <v>1.6E-2</v>
      </c>
      <c r="O80" s="22">
        <v>0.23</v>
      </c>
      <c r="P80" s="22">
        <v>0.19</v>
      </c>
      <c r="Q80" s="22">
        <v>100.9</v>
      </c>
      <c r="R80" s="22" t="s">
        <v>84</v>
      </c>
      <c r="S80" s="22">
        <v>53</v>
      </c>
      <c r="T80" s="22" t="s">
        <v>85</v>
      </c>
      <c r="U80" s="22" t="s">
        <v>92</v>
      </c>
      <c r="V80" s="22" t="s">
        <v>84</v>
      </c>
      <c r="W80" s="22" t="s">
        <v>92</v>
      </c>
      <c r="X80" s="22" t="s">
        <v>91</v>
      </c>
      <c r="Y80" s="22">
        <v>70</v>
      </c>
      <c r="Z80" s="22">
        <v>16</v>
      </c>
      <c r="AA80" s="24">
        <v>4.3</v>
      </c>
      <c r="AB80" s="22" t="s">
        <v>85</v>
      </c>
      <c r="AC80" s="24">
        <v>442</v>
      </c>
      <c r="AD80" s="22">
        <v>7</v>
      </c>
      <c r="AE80" s="24">
        <v>3.9</v>
      </c>
      <c r="AF80" s="24">
        <v>84</v>
      </c>
      <c r="AG80" s="24">
        <v>24.8</v>
      </c>
      <c r="AH80" s="22" t="s">
        <v>86</v>
      </c>
      <c r="AI80" s="22" t="s">
        <v>87</v>
      </c>
      <c r="AJ80" s="24" t="s">
        <v>88</v>
      </c>
      <c r="AK80" s="22">
        <v>20</v>
      </c>
      <c r="AL80" s="24" t="s">
        <v>89</v>
      </c>
      <c r="AM80" s="24">
        <v>3.9</v>
      </c>
      <c r="AN80" s="22">
        <v>11</v>
      </c>
      <c r="AO80" s="24">
        <v>0.93</v>
      </c>
      <c r="AP80" s="24">
        <v>2.09</v>
      </c>
      <c r="AQ80" s="24">
        <v>0.31</v>
      </c>
      <c r="AR80" s="24">
        <v>1.4</v>
      </c>
      <c r="AS80" s="24">
        <v>0.53</v>
      </c>
      <c r="AT80" s="24">
        <v>7.1999999999999995E-2</v>
      </c>
      <c r="AU80" s="24">
        <v>0.6</v>
      </c>
      <c r="AV80" s="24">
        <v>0.1</v>
      </c>
      <c r="AW80" s="24">
        <v>0.54</v>
      </c>
      <c r="AX80" s="24">
        <v>0.06</v>
      </c>
      <c r="AY80" s="24">
        <v>0.14000000000000001</v>
      </c>
      <c r="AZ80" s="24">
        <v>2.5000000000000001E-2</v>
      </c>
      <c r="BA80" s="24">
        <v>0.16</v>
      </c>
      <c r="BB80" s="24">
        <v>2.4E-2</v>
      </c>
      <c r="BC80" s="24">
        <v>7</v>
      </c>
      <c r="BD80" s="24">
        <v>7.19</v>
      </c>
      <c r="BE80" s="24" t="s">
        <v>87</v>
      </c>
      <c r="BF80" s="24">
        <v>0.83</v>
      </c>
      <c r="BG80" s="22">
        <v>9</v>
      </c>
      <c r="BH80" s="24" t="s">
        <v>88</v>
      </c>
      <c r="BI80" s="24">
        <v>0.9</v>
      </c>
      <c r="BJ80" s="24">
        <v>19.7</v>
      </c>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row>
    <row r="81" spans="1:91" s="21" customFormat="1">
      <c r="A81" s="49" t="s">
        <v>202</v>
      </c>
      <c r="B81" s="50" t="s">
        <v>551</v>
      </c>
      <c r="C81" s="92">
        <v>547270</v>
      </c>
      <c r="D81" s="92">
        <v>6350082</v>
      </c>
      <c r="E81" s="51"/>
      <c r="F81" s="22">
        <v>58.72</v>
      </c>
      <c r="G81" s="22">
        <v>12.5</v>
      </c>
      <c r="H81" s="22">
        <v>9.25</v>
      </c>
      <c r="I81" s="22">
        <v>0.123</v>
      </c>
      <c r="J81" s="22">
        <v>0.03</v>
      </c>
      <c r="K81" s="22">
        <v>0.16</v>
      </c>
      <c r="L81" s="22">
        <v>4.7300000000000004</v>
      </c>
      <c r="M81" s="22">
        <v>1.98</v>
      </c>
      <c r="N81" s="22">
        <v>3.0000000000000001E-3</v>
      </c>
      <c r="O81" s="22">
        <v>0.1</v>
      </c>
      <c r="P81" s="22">
        <v>6.62</v>
      </c>
      <c r="Q81" s="22">
        <v>94.23</v>
      </c>
      <c r="R81" s="22" t="s">
        <v>84</v>
      </c>
      <c r="S81" s="22">
        <v>2865</v>
      </c>
      <c r="T81" s="22" t="s">
        <v>85</v>
      </c>
      <c r="U81" s="22" t="s">
        <v>92</v>
      </c>
      <c r="V81" s="22" t="s">
        <v>84</v>
      </c>
      <c r="W81" s="22" t="s">
        <v>92</v>
      </c>
      <c r="X81" s="22">
        <v>420</v>
      </c>
      <c r="Y81" s="22" t="s">
        <v>411</v>
      </c>
      <c r="Z81" s="22">
        <v>20</v>
      </c>
      <c r="AA81" s="24">
        <v>2.6</v>
      </c>
      <c r="AB81" s="22">
        <v>47</v>
      </c>
      <c r="AC81" s="24">
        <v>116</v>
      </c>
      <c r="AD81" s="22">
        <v>7</v>
      </c>
      <c r="AE81" s="24">
        <v>2.2999999999999998</v>
      </c>
      <c r="AF81" s="24">
        <v>54</v>
      </c>
      <c r="AG81" s="24">
        <v>62.4</v>
      </c>
      <c r="AH81" s="22">
        <v>3</v>
      </c>
      <c r="AI81" s="22">
        <v>0.6</v>
      </c>
      <c r="AJ81" s="24" t="s">
        <v>88</v>
      </c>
      <c r="AK81" s="22">
        <v>7</v>
      </c>
      <c r="AL81" s="24" t="s">
        <v>89</v>
      </c>
      <c r="AM81" s="24">
        <v>7.3</v>
      </c>
      <c r="AN81" s="22">
        <v>10</v>
      </c>
      <c r="AO81" s="24">
        <v>1.1000000000000001</v>
      </c>
      <c r="AP81" s="24">
        <v>2.39</v>
      </c>
      <c r="AQ81" s="24">
        <v>0.3</v>
      </c>
      <c r="AR81" s="24">
        <v>1.1299999999999999</v>
      </c>
      <c r="AS81" s="24">
        <v>0.43</v>
      </c>
      <c r="AT81" s="24">
        <v>3.6999999999999998E-2</v>
      </c>
      <c r="AU81" s="24">
        <v>0.48</v>
      </c>
      <c r="AV81" s="24">
        <v>0.08</v>
      </c>
      <c r="AW81" s="24">
        <v>0.37</v>
      </c>
      <c r="AX81" s="24">
        <v>0.04</v>
      </c>
      <c r="AY81" s="24">
        <v>0.1</v>
      </c>
      <c r="AZ81" s="24">
        <v>1.6E-2</v>
      </c>
      <c r="BA81" s="24">
        <v>0.1</v>
      </c>
      <c r="BB81" s="24">
        <v>1.4999999999999999E-2</v>
      </c>
      <c r="BC81" s="24">
        <v>4.5</v>
      </c>
      <c r="BD81" s="24">
        <v>17.2</v>
      </c>
      <c r="BE81" s="24">
        <v>1</v>
      </c>
      <c r="BF81" s="24">
        <v>0.74</v>
      </c>
      <c r="BG81" s="22">
        <v>66</v>
      </c>
      <c r="BH81" s="24">
        <v>681</v>
      </c>
      <c r="BI81" s="24">
        <v>2.12</v>
      </c>
      <c r="BJ81" s="24">
        <v>34.6</v>
      </c>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row>
    <row r="82" spans="1:91" s="21" customFormat="1">
      <c r="A82" s="49" t="s">
        <v>203</v>
      </c>
      <c r="B82" s="50" t="s">
        <v>303</v>
      </c>
      <c r="C82" s="92">
        <v>540330</v>
      </c>
      <c r="D82" s="92">
        <v>6349739</v>
      </c>
      <c r="E82" s="51"/>
      <c r="F82" s="22">
        <v>52.91</v>
      </c>
      <c r="G82" s="22">
        <v>15.77</v>
      </c>
      <c r="H82" s="22">
        <v>10.5</v>
      </c>
      <c r="I82" s="22">
        <v>0.152</v>
      </c>
      <c r="J82" s="22">
        <v>4.95</v>
      </c>
      <c r="K82" s="22">
        <v>8.07</v>
      </c>
      <c r="L82" s="22">
        <v>3.08</v>
      </c>
      <c r="M82" s="22">
        <v>1.19</v>
      </c>
      <c r="N82" s="22">
        <v>1.4990000000000001</v>
      </c>
      <c r="O82" s="22">
        <v>0.5</v>
      </c>
      <c r="P82" s="22">
        <v>0.53</v>
      </c>
      <c r="Q82" s="22">
        <v>99.15</v>
      </c>
      <c r="R82" s="22">
        <v>23</v>
      </c>
      <c r="S82" s="22">
        <v>7</v>
      </c>
      <c r="T82" s="22">
        <v>197</v>
      </c>
      <c r="U82" s="22">
        <v>120</v>
      </c>
      <c r="V82" s="22">
        <v>36</v>
      </c>
      <c r="W82" s="22">
        <v>50</v>
      </c>
      <c r="X82" s="22">
        <v>40</v>
      </c>
      <c r="Y82" s="22">
        <v>170</v>
      </c>
      <c r="Z82" s="22">
        <v>20</v>
      </c>
      <c r="AA82" s="24">
        <v>1.7</v>
      </c>
      <c r="AB82" s="22" t="s">
        <v>85</v>
      </c>
      <c r="AC82" s="24">
        <v>79</v>
      </c>
      <c r="AD82" s="22">
        <v>695</v>
      </c>
      <c r="AE82" s="24">
        <v>20.6</v>
      </c>
      <c r="AF82" s="24">
        <v>148</v>
      </c>
      <c r="AG82" s="24">
        <v>8.6999999999999993</v>
      </c>
      <c r="AH82" s="22">
        <v>2</v>
      </c>
      <c r="AI82" s="22" t="s">
        <v>87</v>
      </c>
      <c r="AJ82" s="24" t="s">
        <v>88</v>
      </c>
      <c r="AK82" s="22">
        <v>3</v>
      </c>
      <c r="AL82" s="24" t="s">
        <v>89</v>
      </c>
      <c r="AM82" s="24">
        <v>14.9</v>
      </c>
      <c r="AN82" s="22">
        <v>816</v>
      </c>
      <c r="AO82" s="24">
        <v>27.3</v>
      </c>
      <c r="AP82" s="24">
        <v>57</v>
      </c>
      <c r="AQ82" s="24">
        <v>8.0399999999999991</v>
      </c>
      <c r="AR82" s="24">
        <v>33.700000000000003</v>
      </c>
      <c r="AS82" s="24">
        <v>6.81</v>
      </c>
      <c r="AT82" s="24">
        <v>1.95</v>
      </c>
      <c r="AU82" s="24">
        <v>5.55</v>
      </c>
      <c r="AV82" s="24">
        <v>0.77</v>
      </c>
      <c r="AW82" s="24">
        <v>4.18</v>
      </c>
      <c r="AX82" s="24">
        <v>0.79</v>
      </c>
      <c r="AY82" s="24">
        <v>2.16</v>
      </c>
      <c r="AZ82" s="24">
        <v>0.28899999999999998</v>
      </c>
      <c r="BA82" s="24">
        <v>1.95</v>
      </c>
      <c r="BB82" s="24">
        <v>0.253</v>
      </c>
      <c r="BC82" s="24">
        <v>3.2</v>
      </c>
      <c r="BD82" s="24">
        <v>1.04</v>
      </c>
      <c r="BE82" s="24" t="s">
        <v>87</v>
      </c>
      <c r="BF82" s="24">
        <v>0.43</v>
      </c>
      <c r="BG82" s="22">
        <v>8</v>
      </c>
      <c r="BH82" s="24">
        <v>20.7</v>
      </c>
      <c r="BI82" s="24">
        <v>3.65</v>
      </c>
      <c r="BJ82" s="24">
        <v>2.87</v>
      </c>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row>
    <row r="83" spans="1:91" s="21" customFormat="1">
      <c r="A83" s="49" t="s">
        <v>204</v>
      </c>
      <c r="B83" s="50" t="s">
        <v>286</v>
      </c>
      <c r="C83" s="92">
        <v>540621</v>
      </c>
      <c r="D83" s="92">
        <v>6352831</v>
      </c>
      <c r="E83" s="51"/>
      <c r="F83" s="22">
        <v>64.19</v>
      </c>
      <c r="G83" s="22">
        <v>14.98</v>
      </c>
      <c r="H83" s="22">
        <v>6.5</v>
      </c>
      <c r="I83" s="22">
        <v>0.06</v>
      </c>
      <c r="J83" s="22">
        <v>1.91</v>
      </c>
      <c r="K83" s="22">
        <v>1.07</v>
      </c>
      <c r="L83" s="22">
        <v>2.77</v>
      </c>
      <c r="M83" s="22">
        <v>5.77</v>
      </c>
      <c r="N83" s="22">
        <v>0.71199999999999997</v>
      </c>
      <c r="O83" s="22">
        <v>0.1</v>
      </c>
      <c r="P83" s="22">
        <v>0.43</v>
      </c>
      <c r="Q83" s="22">
        <v>98.5</v>
      </c>
      <c r="R83" s="22">
        <v>15</v>
      </c>
      <c r="S83" s="22">
        <v>2</v>
      </c>
      <c r="T83" s="22">
        <v>101</v>
      </c>
      <c r="U83" s="22">
        <v>70</v>
      </c>
      <c r="V83" s="22">
        <v>13</v>
      </c>
      <c r="W83" s="22">
        <v>30</v>
      </c>
      <c r="X83" s="22" t="s">
        <v>91</v>
      </c>
      <c r="Y83" s="22">
        <v>120</v>
      </c>
      <c r="Z83" s="22">
        <v>21</v>
      </c>
      <c r="AA83" s="24">
        <v>1.9</v>
      </c>
      <c r="AB83" s="22" t="s">
        <v>85</v>
      </c>
      <c r="AC83" s="24">
        <v>229</v>
      </c>
      <c r="AD83" s="22">
        <v>139</v>
      </c>
      <c r="AE83" s="24">
        <v>23.5</v>
      </c>
      <c r="AF83" s="24">
        <v>262</v>
      </c>
      <c r="AG83" s="24">
        <v>18.100000000000001</v>
      </c>
      <c r="AH83" s="22">
        <v>2</v>
      </c>
      <c r="AI83" s="22">
        <v>1.1000000000000001</v>
      </c>
      <c r="AJ83" s="24" t="s">
        <v>88</v>
      </c>
      <c r="AK83" s="22">
        <v>5</v>
      </c>
      <c r="AL83" s="24">
        <v>0.2</v>
      </c>
      <c r="AM83" s="24">
        <v>5.9</v>
      </c>
      <c r="AN83" s="22">
        <v>686</v>
      </c>
      <c r="AO83" s="24">
        <v>55</v>
      </c>
      <c r="AP83" s="24">
        <v>104</v>
      </c>
      <c r="AQ83" s="24">
        <v>11.5</v>
      </c>
      <c r="AR83" s="24">
        <v>41.3</v>
      </c>
      <c r="AS83" s="24">
        <v>7.56</v>
      </c>
      <c r="AT83" s="24">
        <v>0.88500000000000001</v>
      </c>
      <c r="AU83" s="24">
        <v>5.62</v>
      </c>
      <c r="AV83" s="24">
        <v>0.83</v>
      </c>
      <c r="AW83" s="24">
        <v>4.47</v>
      </c>
      <c r="AX83" s="24">
        <v>0.88</v>
      </c>
      <c r="AY83" s="24">
        <v>2.54</v>
      </c>
      <c r="AZ83" s="24">
        <v>0.41799999999999998</v>
      </c>
      <c r="BA83" s="24">
        <v>2.63</v>
      </c>
      <c r="BB83" s="24">
        <v>0.37</v>
      </c>
      <c r="BC83" s="24">
        <v>6.3</v>
      </c>
      <c r="BD83" s="24">
        <v>1.1200000000000001</v>
      </c>
      <c r="BE83" s="24" t="s">
        <v>87</v>
      </c>
      <c r="BF83" s="24">
        <v>1.33</v>
      </c>
      <c r="BG83" s="22">
        <v>33</v>
      </c>
      <c r="BH83" s="24">
        <v>5.2</v>
      </c>
      <c r="BI83" s="24">
        <v>22</v>
      </c>
      <c r="BJ83" s="24">
        <v>4.32</v>
      </c>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row>
    <row r="84" spans="1:91" s="21" customFormat="1">
      <c r="A84" s="49" t="s">
        <v>205</v>
      </c>
      <c r="B84" s="50" t="s">
        <v>302</v>
      </c>
      <c r="C84" s="92">
        <v>546546</v>
      </c>
      <c r="D84" s="92">
        <v>6349956</v>
      </c>
      <c r="E84" s="51"/>
      <c r="F84" s="22">
        <v>71.13</v>
      </c>
      <c r="G84" s="22">
        <v>17.010000000000002</v>
      </c>
      <c r="H84" s="22">
        <v>0.43</v>
      </c>
      <c r="I84" s="22">
        <v>0.01</v>
      </c>
      <c r="J84" s="22">
        <v>0.06</v>
      </c>
      <c r="K84" s="22">
        <v>0.75</v>
      </c>
      <c r="L84" s="22">
        <v>5.41</v>
      </c>
      <c r="M84" s="22">
        <v>5.12</v>
      </c>
      <c r="N84" s="22">
        <v>5.0000000000000001E-3</v>
      </c>
      <c r="O84" s="22">
        <v>0.27</v>
      </c>
      <c r="P84" s="22">
        <v>0.32</v>
      </c>
      <c r="Q84" s="22">
        <v>100.5</v>
      </c>
      <c r="R84" s="22" t="s">
        <v>84</v>
      </c>
      <c r="S84" s="22">
        <v>69</v>
      </c>
      <c r="T84" s="22" t="s">
        <v>85</v>
      </c>
      <c r="U84" s="22" t="s">
        <v>92</v>
      </c>
      <c r="V84" s="22" t="s">
        <v>84</v>
      </c>
      <c r="W84" s="22" t="s">
        <v>92</v>
      </c>
      <c r="X84" s="22" t="s">
        <v>91</v>
      </c>
      <c r="Y84" s="22" t="s">
        <v>93</v>
      </c>
      <c r="Z84" s="22">
        <v>17</v>
      </c>
      <c r="AA84" s="24">
        <v>4.0999999999999996</v>
      </c>
      <c r="AB84" s="22" t="s">
        <v>85</v>
      </c>
      <c r="AC84" s="24">
        <v>274</v>
      </c>
      <c r="AD84" s="22">
        <v>29</v>
      </c>
      <c r="AE84" s="24">
        <v>14.9</v>
      </c>
      <c r="AF84" s="24">
        <v>60</v>
      </c>
      <c r="AG84" s="24">
        <v>1</v>
      </c>
      <c r="AH84" s="22" t="s">
        <v>86</v>
      </c>
      <c r="AI84" s="22" t="s">
        <v>87</v>
      </c>
      <c r="AJ84" s="24" t="s">
        <v>88</v>
      </c>
      <c r="AK84" s="22">
        <v>12</v>
      </c>
      <c r="AL84" s="24" t="s">
        <v>89</v>
      </c>
      <c r="AM84" s="24">
        <v>5.8</v>
      </c>
      <c r="AN84" s="22">
        <v>565</v>
      </c>
      <c r="AO84" s="24">
        <v>5.01</v>
      </c>
      <c r="AP84" s="24">
        <v>9.7200000000000006</v>
      </c>
      <c r="AQ84" s="24">
        <v>1.17</v>
      </c>
      <c r="AR84" s="24">
        <v>6.11</v>
      </c>
      <c r="AS84" s="24">
        <v>2.4500000000000002</v>
      </c>
      <c r="AT84" s="24">
        <v>0.41699999999999998</v>
      </c>
      <c r="AU84" s="24">
        <v>3.13</v>
      </c>
      <c r="AV84" s="24">
        <v>0.65</v>
      </c>
      <c r="AW84" s="24">
        <v>3.47</v>
      </c>
      <c r="AX84" s="24">
        <v>0.37</v>
      </c>
      <c r="AY84" s="24">
        <v>0.74</v>
      </c>
      <c r="AZ84" s="24">
        <v>0.114</v>
      </c>
      <c r="BA84" s="24">
        <v>0.7</v>
      </c>
      <c r="BB84" s="24">
        <v>8.7999999999999995E-2</v>
      </c>
      <c r="BC84" s="24">
        <v>5.8</v>
      </c>
      <c r="BD84" s="24">
        <v>0.16</v>
      </c>
      <c r="BE84" s="24" t="s">
        <v>87</v>
      </c>
      <c r="BF84" s="24">
        <v>1.26</v>
      </c>
      <c r="BG84" s="22">
        <v>37</v>
      </c>
      <c r="BH84" s="24">
        <v>2.2999999999999998</v>
      </c>
      <c r="BI84" s="24">
        <v>1.44</v>
      </c>
      <c r="BJ84" s="24">
        <v>11.3</v>
      </c>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row>
    <row r="85" spans="1:91" s="21" customFormat="1">
      <c r="A85" s="49" t="s">
        <v>206</v>
      </c>
      <c r="B85" s="50" t="s">
        <v>275</v>
      </c>
      <c r="C85" s="92">
        <v>540998</v>
      </c>
      <c r="D85" s="92">
        <v>6335029</v>
      </c>
      <c r="E85" s="51"/>
      <c r="F85" s="22">
        <v>50.72</v>
      </c>
      <c r="G85" s="22">
        <v>15.95</v>
      </c>
      <c r="H85" s="22">
        <v>8.25</v>
      </c>
      <c r="I85" s="22">
        <v>0.13200000000000001</v>
      </c>
      <c r="J85" s="22">
        <v>7.39</v>
      </c>
      <c r="K85" s="22">
        <v>11.39</v>
      </c>
      <c r="L85" s="22">
        <v>2.97</v>
      </c>
      <c r="M85" s="22">
        <v>0.37</v>
      </c>
      <c r="N85" s="22">
        <v>1.254</v>
      </c>
      <c r="O85" s="22">
        <v>0.08</v>
      </c>
      <c r="P85" s="22">
        <v>1.43</v>
      </c>
      <c r="Q85" s="22">
        <v>99.92</v>
      </c>
      <c r="R85" s="22">
        <v>50</v>
      </c>
      <c r="S85" s="22" t="s">
        <v>84</v>
      </c>
      <c r="T85" s="22">
        <v>357</v>
      </c>
      <c r="U85" s="22">
        <v>240</v>
      </c>
      <c r="V85" s="22">
        <v>52</v>
      </c>
      <c r="W85" s="22">
        <v>110</v>
      </c>
      <c r="X85" s="22">
        <v>10</v>
      </c>
      <c r="Y85" s="22">
        <v>100</v>
      </c>
      <c r="Z85" s="22">
        <v>16</v>
      </c>
      <c r="AA85" s="24">
        <v>1.8</v>
      </c>
      <c r="AB85" s="22" t="s">
        <v>85</v>
      </c>
      <c r="AC85" s="24">
        <v>4</v>
      </c>
      <c r="AD85" s="22">
        <v>108</v>
      </c>
      <c r="AE85" s="24">
        <v>21.6</v>
      </c>
      <c r="AF85" s="24">
        <v>74</v>
      </c>
      <c r="AG85" s="24">
        <v>3.4</v>
      </c>
      <c r="AH85" s="22" t="s">
        <v>86</v>
      </c>
      <c r="AI85" s="22" t="s">
        <v>87</v>
      </c>
      <c r="AJ85" s="24" t="s">
        <v>88</v>
      </c>
      <c r="AK85" s="22">
        <v>1</v>
      </c>
      <c r="AL85" s="24">
        <v>0.5</v>
      </c>
      <c r="AM85" s="24">
        <v>0.2</v>
      </c>
      <c r="AN85" s="22">
        <v>100</v>
      </c>
      <c r="AO85" s="24">
        <v>6.86</v>
      </c>
      <c r="AP85" s="24">
        <v>12.8</v>
      </c>
      <c r="AQ85" s="24">
        <v>1.85</v>
      </c>
      <c r="AR85" s="24">
        <v>9.09</v>
      </c>
      <c r="AS85" s="24">
        <v>2.8</v>
      </c>
      <c r="AT85" s="24">
        <v>1.05</v>
      </c>
      <c r="AU85" s="24">
        <v>3.54</v>
      </c>
      <c r="AV85" s="24">
        <v>0.68</v>
      </c>
      <c r="AW85" s="24">
        <v>4.1399999999999997</v>
      </c>
      <c r="AX85" s="24">
        <v>0.88</v>
      </c>
      <c r="AY85" s="24">
        <v>2.37</v>
      </c>
      <c r="AZ85" s="24">
        <v>0.36599999999999999</v>
      </c>
      <c r="BA85" s="24">
        <v>2.2599999999999998</v>
      </c>
      <c r="BB85" s="24">
        <v>0.316</v>
      </c>
      <c r="BC85" s="24">
        <v>2</v>
      </c>
      <c r="BD85" s="24">
        <v>0.19</v>
      </c>
      <c r="BE85" s="24" t="s">
        <v>87</v>
      </c>
      <c r="BF85" s="24" t="s">
        <v>90</v>
      </c>
      <c r="BG85" s="22" t="s">
        <v>85</v>
      </c>
      <c r="BH85" s="24">
        <v>0.9</v>
      </c>
      <c r="BI85" s="24">
        <v>0.28999999999999998</v>
      </c>
      <c r="BJ85" s="24">
        <v>0.25</v>
      </c>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row>
    <row r="86" spans="1:91" s="21" customFormat="1">
      <c r="A86" s="49" t="s">
        <v>207</v>
      </c>
      <c r="B86" s="50" t="s">
        <v>304</v>
      </c>
      <c r="C86" s="92">
        <v>536758</v>
      </c>
      <c r="D86" s="92">
        <v>6335146</v>
      </c>
      <c r="E86" s="51"/>
      <c r="F86" s="22">
        <v>64.44</v>
      </c>
      <c r="G86" s="22">
        <v>16.16</v>
      </c>
      <c r="H86" s="22">
        <v>7.91</v>
      </c>
      <c r="I86" s="22">
        <v>9.1999999999999998E-2</v>
      </c>
      <c r="J86" s="22">
        <v>2.75</v>
      </c>
      <c r="K86" s="22">
        <v>2.13</v>
      </c>
      <c r="L86" s="22">
        <v>2.29</v>
      </c>
      <c r="M86" s="22">
        <v>2.82</v>
      </c>
      <c r="N86" s="22">
        <v>0.74399999999999999</v>
      </c>
      <c r="O86" s="22">
        <v>7.0000000000000007E-2</v>
      </c>
      <c r="P86" s="22">
        <v>1.06</v>
      </c>
      <c r="Q86" s="22">
        <v>100.5</v>
      </c>
      <c r="R86" s="22">
        <v>28</v>
      </c>
      <c r="S86" s="22">
        <v>3</v>
      </c>
      <c r="T86" s="22">
        <v>141</v>
      </c>
      <c r="U86" s="22">
        <v>120</v>
      </c>
      <c r="V86" s="22">
        <v>16</v>
      </c>
      <c r="W86" s="22">
        <v>40</v>
      </c>
      <c r="X86" s="22">
        <v>10</v>
      </c>
      <c r="Y86" s="22">
        <v>70</v>
      </c>
      <c r="Z86" s="22">
        <v>16</v>
      </c>
      <c r="AA86" s="24">
        <v>1.9</v>
      </c>
      <c r="AB86" s="22" t="s">
        <v>85</v>
      </c>
      <c r="AC86" s="24">
        <v>81</v>
      </c>
      <c r="AD86" s="22">
        <v>227</v>
      </c>
      <c r="AE86" s="24">
        <v>37</v>
      </c>
      <c r="AF86" s="24">
        <v>248</v>
      </c>
      <c r="AG86" s="24">
        <v>9.4</v>
      </c>
      <c r="AH86" s="22" t="s">
        <v>86</v>
      </c>
      <c r="AI86" s="22">
        <v>0.6</v>
      </c>
      <c r="AJ86" s="24" t="s">
        <v>88</v>
      </c>
      <c r="AK86" s="22">
        <v>2</v>
      </c>
      <c r="AL86" s="24" t="s">
        <v>89</v>
      </c>
      <c r="AM86" s="24">
        <v>1.6</v>
      </c>
      <c r="AN86" s="22">
        <v>897</v>
      </c>
      <c r="AO86" s="24">
        <v>43.3</v>
      </c>
      <c r="AP86" s="24">
        <v>83.5</v>
      </c>
      <c r="AQ86" s="24">
        <v>9.58</v>
      </c>
      <c r="AR86" s="24">
        <v>35.700000000000003</v>
      </c>
      <c r="AS86" s="24">
        <v>6.44</v>
      </c>
      <c r="AT86" s="24">
        <v>1.34</v>
      </c>
      <c r="AU86" s="24">
        <v>5.33</v>
      </c>
      <c r="AV86" s="24">
        <v>0.89</v>
      </c>
      <c r="AW86" s="24">
        <v>5.75</v>
      </c>
      <c r="AX86" s="24">
        <v>1.34</v>
      </c>
      <c r="AY86" s="24">
        <v>4.1399999999999997</v>
      </c>
      <c r="AZ86" s="24">
        <v>0.69699999999999995</v>
      </c>
      <c r="BA86" s="24">
        <v>4.63</v>
      </c>
      <c r="BB86" s="24">
        <v>0.65</v>
      </c>
      <c r="BC86" s="24">
        <v>6</v>
      </c>
      <c r="BD86" s="24">
        <v>0.47</v>
      </c>
      <c r="BE86" s="24" t="s">
        <v>87</v>
      </c>
      <c r="BF86" s="24">
        <v>0.24</v>
      </c>
      <c r="BG86" s="22">
        <v>10</v>
      </c>
      <c r="BH86" s="24" t="s">
        <v>88</v>
      </c>
      <c r="BI86" s="24">
        <v>12.5</v>
      </c>
      <c r="BJ86" s="24">
        <v>2.63</v>
      </c>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row>
    <row r="87" spans="1:91" s="21" customFormat="1">
      <c r="A87" s="49" t="s">
        <v>208</v>
      </c>
      <c r="B87" s="50" t="s">
        <v>275</v>
      </c>
      <c r="C87" s="92">
        <v>577790</v>
      </c>
      <c r="D87" s="92">
        <v>6335868</v>
      </c>
      <c r="E87" s="51"/>
      <c r="F87" s="22">
        <v>46.62</v>
      </c>
      <c r="G87" s="22">
        <v>11.5</v>
      </c>
      <c r="H87" s="22">
        <v>11.29</v>
      </c>
      <c r="I87" s="22">
        <v>0.221</v>
      </c>
      <c r="J87" s="22">
        <v>12.79</v>
      </c>
      <c r="K87" s="22">
        <v>13.63</v>
      </c>
      <c r="L87" s="22">
        <v>0.93</v>
      </c>
      <c r="M87" s="22">
        <v>0.42</v>
      </c>
      <c r="N87" s="22">
        <v>0.628</v>
      </c>
      <c r="O87" s="22">
        <v>0.09</v>
      </c>
      <c r="P87" s="22">
        <v>1.75</v>
      </c>
      <c r="Q87" s="22">
        <v>99.86</v>
      </c>
      <c r="R87" s="22">
        <v>43</v>
      </c>
      <c r="S87" s="22">
        <v>3</v>
      </c>
      <c r="T87" s="22">
        <v>255</v>
      </c>
      <c r="U87" s="22">
        <v>840</v>
      </c>
      <c r="V87" s="22">
        <v>59</v>
      </c>
      <c r="W87" s="22">
        <v>260</v>
      </c>
      <c r="X87" s="22">
        <v>50</v>
      </c>
      <c r="Y87" s="22">
        <v>70</v>
      </c>
      <c r="Z87" s="22">
        <v>11</v>
      </c>
      <c r="AA87" s="24">
        <v>1.8</v>
      </c>
      <c r="AB87" s="22" t="s">
        <v>85</v>
      </c>
      <c r="AC87" s="24">
        <v>9</v>
      </c>
      <c r="AD87" s="22">
        <v>254</v>
      </c>
      <c r="AE87" s="24">
        <v>13.8</v>
      </c>
      <c r="AF87" s="24">
        <v>33</v>
      </c>
      <c r="AG87" s="24">
        <v>2.5</v>
      </c>
      <c r="AH87" s="22" t="s">
        <v>86</v>
      </c>
      <c r="AI87" s="22" t="s">
        <v>87</v>
      </c>
      <c r="AJ87" s="24" t="s">
        <v>88</v>
      </c>
      <c r="AK87" s="22" t="s">
        <v>84</v>
      </c>
      <c r="AL87" s="24">
        <v>0.7</v>
      </c>
      <c r="AM87" s="24">
        <v>0.3</v>
      </c>
      <c r="AN87" s="22">
        <v>140</v>
      </c>
      <c r="AO87" s="24">
        <v>5.23</v>
      </c>
      <c r="AP87" s="24">
        <v>9.58</v>
      </c>
      <c r="AQ87" s="24">
        <v>1.34</v>
      </c>
      <c r="AR87" s="24">
        <v>6.18</v>
      </c>
      <c r="AS87" s="24">
        <v>1.74</v>
      </c>
      <c r="AT87" s="24">
        <v>0.61299999999999999</v>
      </c>
      <c r="AU87" s="24">
        <v>2.12</v>
      </c>
      <c r="AV87" s="24">
        <v>0.41</v>
      </c>
      <c r="AW87" s="24">
        <v>2.44</v>
      </c>
      <c r="AX87" s="24">
        <v>0.53</v>
      </c>
      <c r="AY87" s="24">
        <v>1.52</v>
      </c>
      <c r="AZ87" s="24">
        <v>0.24</v>
      </c>
      <c r="BA87" s="24">
        <v>1.47</v>
      </c>
      <c r="BB87" s="24">
        <v>0.21199999999999999</v>
      </c>
      <c r="BC87" s="24">
        <v>0.9</v>
      </c>
      <c r="BD87" s="24">
        <v>0.11</v>
      </c>
      <c r="BE87" s="24" t="s">
        <v>87</v>
      </c>
      <c r="BF87" s="24" t="s">
        <v>90</v>
      </c>
      <c r="BG87" s="22" t="s">
        <v>85</v>
      </c>
      <c r="BH87" s="24">
        <v>0.9</v>
      </c>
      <c r="BI87" s="24">
        <v>0.6</v>
      </c>
      <c r="BJ87" s="24">
        <v>0.23</v>
      </c>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row>
    <row r="88" spans="1:91" s="21" customFormat="1">
      <c r="A88" s="49" t="s">
        <v>209</v>
      </c>
      <c r="B88" s="50" t="s">
        <v>305</v>
      </c>
      <c r="C88" s="92">
        <v>578016</v>
      </c>
      <c r="D88" s="92">
        <v>6335568</v>
      </c>
      <c r="E88" s="51"/>
      <c r="F88" s="22">
        <v>56.23</v>
      </c>
      <c r="G88" s="22">
        <v>16.95</v>
      </c>
      <c r="H88" s="22">
        <v>8.4600000000000009</v>
      </c>
      <c r="I88" s="22">
        <v>0.13700000000000001</v>
      </c>
      <c r="J88" s="22">
        <v>3.02</v>
      </c>
      <c r="K88" s="22">
        <v>6</v>
      </c>
      <c r="L88" s="22">
        <v>3.83</v>
      </c>
      <c r="M88" s="22">
        <v>2.77</v>
      </c>
      <c r="N88" s="22">
        <v>0.80700000000000005</v>
      </c>
      <c r="O88" s="22">
        <v>0.28999999999999998</v>
      </c>
      <c r="P88" s="22">
        <v>1.79</v>
      </c>
      <c r="Q88" s="22">
        <v>100.3</v>
      </c>
      <c r="R88" s="22">
        <v>22</v>
      </c>
      <c r="S88" s="22">
        <v>1</v>
      </c>
      <c r="T88" s="22">
        <v>214</v>
      </c>
      <c r="U88" s="22">
        <v>60</v>
      </c>
      <c r="V88" s="22">
        <v>17</v>
      </c>
      <c r="W88" s="22">
        <v>30</v>
      </c>
      <c r="X88" s="22">
        <v>160</v>
      </c>
      <c r="Y88" s="22">
        <v>90</v>
      </c>
      <c r="Z88" s="22">
        <v>16</v>
      </c>
      <c r="AA88" s="24">
        <v>1.4</v>
      </c>
      <c r="AB88" s="22" t="s">
        <v>85</v>
      </c>
      <c r="AC88" s="24">
        <v>62</v>
      </c>
      <c r="AD88" s="22">
        <v>418</v>
      </c>
      <c r="AE88" s="24">
        <v>20.2</v>
      </c>
      <c r="AF88" s="24">
        <v>96</v>
      </c>
      <c r="AG88" s="24">
        <v>4.3</v>
      </c>
      <c r="AH88" s="22" t="s">
        <v>86</v>
      </c>
      <c r="AI88" s="22" t="s">
        <v>87</v>
      </c>
      <c r="AJ88" s="24" t="s">
        <v>88</v>
      </c>
      <c r="AK88" s="22">
        <v>1</v>
      </c>
      <c r="AL88" s="24">
        <v>0.3</v>
      </c>
      <c r="AM88" s="24">
        <v>2</v>
      </c>
      <c r="AN88" s="22">
        <v>918</v>
      </c>
      <c r="AO88" s="24">
        <v>15.3</v>
      </c>
      <c r="AP88" s="24">
        <v>28.4</v>
      </c>
      <c r="AQ88" s="24">
        <v>3.8</v>
      </c>
      <c r="AR88" s="24">
        <v>16.100000000000001</v>
      </c>
      <c r="AS88" s="24">
        <v>3.7</v>
      </c>
      <c r="AT88" s="24">
        <v>0.98899999999999999</v>
      </c>
      <c r="AU88" s="24">
        <v>3.52</v>
      </c>
      <c r="AV88" s="24">
        <v>0.59</v>
      </c>
      <c r="AW88" s="24">
        <v>3.5</v>
      </c>
      <c r="AX88" s="24">
        <v>0.77</v>
      </c>
      <c r="AY88" s="24">
        <v>2.21</v>
      </c>
      <c r="AZ88" s="24">
        <v>0.35599999999999998</v>
      </c>
      <c r="BA88" s="24">
        <v>2.35</v>
      </c>
      <c r="BB88" s="24">
        <v>0.34899999999999998</v>
      </c>
      <c r="BC88" s="24">
        <v>2.5</v>
      </c>
      <c r="BD88" s="24">
        <v>0.22</v>
      </c>
      <c r="BE88" s="24" t="s">
        <v>87</v>
      </c>
      <c r="BF88" s="24">
        <v>0.2</v>
      </c>
      <c r="BG88" s="22">
        <v>7</v>
      </c>
      <c r="BH88" s="24">
        <v>0.5</v>
      </c>
      <c r="BI88" s="24">
        <v>2.46</v>
      </c>
      <c r="BJ88" s="24">
        <v>1</v>
      </c>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row>
    <row r="89" spans="1:91" s="21" customFormat="1">
      <c r="A89" s="49" t="s">
        <v>210</v>
      </c>
      <c r="B89" s="50" t="s">
        <v>306</v>
      </c>
      <c r="C89" s="92">
        <v>569569</v>
      </c>
      <c r="D89" s="92">
        <v>6329852</v>
      </c>
      <c r="E89" s="51"/>
      <c r="F89" s="22">
        <v>57.97</v>
      </c>
      <c r="G89" s="22">
        <v>16.77</v>
      </c>
      <c r="H89" s="22">
        <v>8.84</v>
      </c>
      <c r="I89" s="22">
        <v>0.189</v>
      </c>
      <c r="J89" s="22">
        <v>2.82</v>
      </c>
      <c r="K89" s="22">
        <v>5.1100000000000003</v>
      </c>
      <c r="L89" s="22">
        <v>5.04</v>
      </c>
      <c r="M89" s="22">
        <v>2.02</v>
      </c>
      <c r="N89" s="22">
        <v>0.83099999999999996</v>
      </c>
      <c r="O89" s="22">
        <v>0.57999999999999996</v>
      </c>
      <c r="P89" s="22">
        <v>0.56000000000000005</v>
      </c>
      <c r="Q89" s="22">
        <v>100.7</v>
      </c>
      <c r="R89" s="22">
        <v>21</v>
      </c>
      <c r="S89" s="22">
        <v>2</v>
      </c>
      <c r="T89" s="22">
        <v>238</v>
      </c>
      <c r="U89" s="22" t="s">
        <v>92</v>
      </c>
      <c r="V89" s="22">
        <v>14</v>
      </c>
      <c r="W89" s="22" t="s">
        <v>92</v>
      </c>
      <c r="X89" s="22">
        <v>390</v>
      </c>
      <c r="Y89" s="22">
        <v>100</v>
      </c>
      <c r="Z89" s="22">
        <v>16</v>
      </c>
      <c r="AA89" s="24">
        <v>1.3</v>
      </c>
      <c r="AB89" s="22" t="s">
        <v>85</v>
      </c>
      <c r="AC89" s="24">
        <v>33</v>
      </c>
      <c r="AD89" s="22">
        <v>345</v>
      </c>
      <c r="AE89" s="24">
        <v>23.1</v>
      </c>
      <c r="AF89" s="24">
        <v>103</v>
      </c>
      <c r="AG89" s="24">
        <v>7.1</v>
      </c>
      <c r="AH89" s="22" t="s">
        <v>86</v>
      </c>
      <c r="AI89" s="22" t="s">
        <v>87</v>
      </c>
      <c r="AJ89" s="24" t="s">
        <v>88</v>
      </c>
      <c r="AK89" s="22">
        <v>3</v>
      </c>
      <c r="AL89" s="24" t="s">
        <v>89</v>
      </c>
      <c r="AM89" s="24">
        <v>0.3</v>
      </c>
      <c r="AN89" s="22">
        <v>550</v>
      </c>
      <c r="AO89" s="24">
        <v>20.100000000000001</v>
      </c>
      <c r="AP89" s="24">
        <v>42.4</v>
      </c>
      <c r="AQ89" s="24">
        <v>5.37</v>
      </c>
      <c r="AR89" s="24">
        <v>21.9</v>
      </c>
      <c r="AS89" s="24">
        <v>4.5199999999999996</v>
      </c>
      <c r="AT89" s="24">
        <v>1.28</v>
      </c>
      <c r="AU89" s="24">
        <v>4.18</v>
      </c>
      <c r="AV89" s="24">
        <v>0.66</v>
      </c>
      <c r="AW89" s="24">
        <v>3.97</v>
      </c>
      <c r="AX89" s="24">
        <v>0.83</v>
      </c>
      <c r="AY89" s="24">
        <v>2.4</v>
      </c>
      <c r="AZ89" s="24">
        <v>0.38500000000000001</v>
      </c>
      <c r="BA89" s="24">
        <v>2.5299999999999998</v>
      </c>
      <c r="BB89" s="24">
        <v>0.36099999999999999</v>
      </c>
      <c r="BC89" s="24">
        <v>2.6</v>
      </c>
      <c r="BD89" s="24">
        <v>0.28999999999999998</v>
      </c>
      <c r="BE89" s="24" t="s">
        <v>87</v>
      </c>
      <c r="BF89" s="24" t="s">
        <v>90</v>
      </c>
      <c r="BG89" s="22">
        <v>9</v>
      </c>
      <c r="BH89" s="24" t="s">
        <v>88</v>
      </c>
      <c r="BI89" s="24">
        <v>2.84</v>
      </c>
      <c r="BJ89" s="24">
        <v>1.39</v>
      </c>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row>
    <row r="90" spans="1:91" s="21" customFormat="1">
      <c r="A90" s="49" t="s">
        <v>211</v>
      </c>
      <c r="B90" s="50" t="s">
        <v>306</v>
      </c>
      <c r="C90" s="92">
        <v>575116</v>
      </c>
      <c r="D90" s="92">
        <v>6325105</v>
      </c>
      <c r="E90" s="51"/>
      <c r="F90" s="22">
        <v>54.94</v>
      </c>
      <c r="G90" s="22">
        <v>17.649999999999999</v>
      </c>
      <c r="H90" s="22">
        <v>9.18</v>
      </c>
      <c r="I90" s="22">
        <v>0.159</v>
      </c>
      <c r="J90" s="22">
        <v>3.3</v>
      </c>
      <c r="K90" s="22">
        <v>8.56</v>
      </c>
      <c r="L90" s="22">
        <v>3.73</v>
      </c>
      <c r="M90" s="22">
        <v>1.63</v>
      </c>
      <c r="N90" s="22">
        <v>0.67400000000000004</v>
      </c>
      <c r="O90" s="22">
        <v>0.4</v>
      </c>
      <c r="P90" s="22">
        <v>0.32</v>
      </c>
      <c r="Q90" s="22">
        <v>100.6</v>
      </c>
      <c r="R90" s="22">
        <v>25</v>
      </c>
      <c r="S90" s="22">
        <v>1</v>
      </c>
      <c r="T90" s="22">
        <v>214</v>
      </c>
      <c r="U90" s="22">
        <v>50</v>
      </c>
      <c r="V90" s="22">
        <v>22</v>
      </c>
      <c r="W90" s="22">
        <v>20</v>
      </c>
      <c r="X90" s="22">
        <v>80</v>
      </c>
      <c r="Y90" s="22">
        <v>110</v>
      </c>
      <c r="Z90" s="22">
        <v>16</v>
      </c>
      <c r="AA90" s="24">
        <v>1.6</v>
      </c>
      <c r="AB90" s="22" t="s">
        <v>85</v>
      </c>
      <c r="AC90" s="24">
        <v>18</v>
      </c>
      <c r="AD90" s="22">
        <v>688</v>
      </c>
      <c r="AE90" s="24">
        <v>18.100000000000001</v>
      </c>
      <c r="AF90" s="24">
        <v>75</v>
      </c>
      <c r="AG90" s="24">
        <v>5.9</v>
      </c>
      <c r="AH90" s="22" t="s">
        <v>86</v>
      </c>
      <c r="AI90" s="22" t="s">
        <v>87</v>
      </c>
      <c r="AJ90" s="24" t="s">
        <v>88</v>
      </c>
      <c r="AK90" s="22">
        <v>1</v>
      </c>
      <c r="AL90" s="24">
        <v>1.3</v>
      </c>
      <c r="AM90" s="24">
        <v>0.3</v>
      </c>
      <c r="AN90" s="22">
        <v>674</v>
      </c>
      <c r="AO90" s="24">
        <v>16.8</v>
      </c>
      <c r="AP90" s="24">
        <v>32.9</v>
      </c>
      <c r="AQ90" s="24">
        <v>4.22</v>
      </c>
      <c r="AR90" s="24">
        <v>17.5</v>
      </c>
      <c r="AS90" s="24">
        <v>3.64</v>
      </c>
      <c r="AT90" s="24">
        <v>0.96799999999999997</v>
      </c>
      <c r="AU90" s="24">
        <v>3.2</v>
      </c>
      <c r="AV90" s="24">
        <v>0.53</v>
      </c>
      <c r="AW90" s="24">
        <v>3.08</v>
      </c>
      <c r="AX90" s="24">
        <v>0.66</v>
      </c>
      <c r="AY90" s="24">
        <v>1.91</v>
      </c>
      <c r="AZ90" s="24">
        <v>0.307</v>
      </c>
      <c r="BA90" s="24">
        <v>1.99</v>
      </c>
      <c r="BB90" s="24">
        <v>0.29899999999999999</v>
      </c>
      <c r="BC90" s="24">
        <v>1.9</v>
      </c>
      <c r="BD90" s="24">
        <v>0.24</v>
      </c>
      <c r="BE90" s="24" t="s">
        <v>87</v>
      </c>
      <c r="BF90" s="24">
        <v>0.06</v>
      </c>
      <c r="BG90" s="22">
        <v>11</v>
      </c>
      <c r="BH90" s="24">
        <v>0.6</v>
      </c>
      <c r="BI90" s="24">
        <v>2.33</v>
      </c>
      <c r="BJ90" s="24">
        <v>1.07</v>
      </c>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row>
    <row r="91" spans="1:91" s="21" customFormat="1">
      <c r="A91" s="49" t="s">
        <v>213</v>
      </c>
      <c r="B91" s="50" t="s">
        <v>279</v>
      </c>
      <c r="C91" s="92">
        <v>594867.68000000005</v>
      </c>
      <c r="D91" s="92">
        <v>6359501.7800000003</v>
      </c>
      <c r="E91" s="51"/>
      <c r="F91" s="22">
        <v>76.040000000000006</v>
      </c>
      <c r="G91" s="22">
        <v>12.52</v>
      </c>
      <c r="H91" s="22">
        <v>2.2000000000000002</v>
      </c>
      <c r="I91" s="22">
        <v>3.6999999999999998E-2</v>
      </c>
      <c r="J91" s="22">
        <v>0.43</v>
      </c>
      <c r="K91" s="22">
        <v>1.39</v>
      </c>
      <c r="L91" s="22">
        <v>2.81</v>
      </c>
      <c r="M91" s="22">
        <v>4.4400000000000004</v>
      </c>
      <c r="N91" s="22">
        <v>0.161</v>
      </c>
      <c r="O91" s="22">
        <v>7.0000000000000007E-2</v>
      </c>
      <c r="P91" s="22">
        <v>0.27</v>
      </c>
      <c r="Q91" s="22">
        <v>100.4</v>
      </c>
      <c r="R91" s="22">
        <v>2</v>
      </c>
      <c r="S91" s="22">
        <v>1</v>
      </c>
      <c r="T91" s="22">
        <v>15</v>
      </c>
      <c r="U91" s="22">
        <v>20</v>
      </c>
      <c r="V91" s="22">
        <v>3</v>
      </c>
      <c r="W91" s="22" t="s">
        <v>92</v>
      </c>
      <c r="X91" s="22" t="s">
        <v>91</v>
      </c>
      <c r="Y91" s="22">
        <v>40</v>
      </c>
      <c r="Z91" s="22">
        <v>15</v>
      </c>
      <c r="AA91" s="23"/>
      <c r="AB91" s="24" t="s">
        <v>85</v>
      </c>
      <c r="AC91" s="23"/>
      <c r="AD91" s="24">
        <v>226</v>
      </c>
      <c r="AE91" s="23"/>
      <c r="AF91" s="23"/>
      <c r="AG91" s="23"/>
      <c r="AH91" s="24" t="s">
        <v>86</v>
      </c>
      <c r="AI91" s="24">
        <v>1.2</v>
      </c>
      <c r="AJ91" s="23"/>
      <c r="AK91" s="24">
        <v>1</v>
      </c>
      <c r="AL91" s="23"/>
      <c r="AM91" s="23"/>
      <c r="AN91" s="24">
        <v>825</v>
      </c>
      <c r="AO91" s="23"/>
      <c r="AP91" s="23"/>
      <c r="AQ91" s="23"/>
      <c r="AR91" s="23"/>
      <c r="AS91" s="23"/>
      <c r="AT91" s="23"/>
      <c r="AU91" s="23"/>
      <c r="AV91" s="23"/>
      <c r="AW91" s="23"/>
      <c r="AX91" s="23"/>
      <c r="AY91" s="23"/>
      <c r="AZ91" s="23"/>
      <c r="BA91" s="23"/>
      <c r="BB91" s="23"/>
      <c r="BC91" s="23"/>
      <c r="BD91" s="23"/>
      <c r="BE91" s="23"/>
      <c r="BF91" s="23"/>
      <c r="BG91" s="24">
        <v>13</v>
      </c>
      <c r="BH91" s="23"/>
      <c r="BI91" s="23"/>
      <c r="BJ91" s="23"/>
      <c r="BK91" s="24">
        <v>1</v>
      </c>
      <c r="BL91" s="24">
        <v>96</v>
      </c>
      <c r="BM91" s="24">
        <v>11</v>
      </c>
      <c r="BN91" s="24">
        <v>131</v>
      </c>
      <c r="BO91" s="24">
        <v>9</v>
      </c>
      <c r="BP91" s="24" t="s">
        <v>89</v>
      </c>
      <c r="BQ91" s="24" t="s">
        <v>87</v>
      </c>
      <c r="BR91" s="24">
        <v>0.7</v>
      </c>
      <c r="BS91" s="24">
        <v>59.8</v>
      </c>
      <c r="BT91" s="24">
        <v>114</v>
      </c>
      <c r="BU91" s="24">
        <v>11.8</v>
      </c>
      <c r="BV91" s="24">
        <v>39.700000000000003</v>
      </c>
      <c r="BW91" s="24">
        <v>5.6</v>
      </c>
      <c r="BX91" s="24">
        <v>0.59</v>
      </c>
      <c r="BY91" s="24">
        <v>3.2</v>
      </c>
      <c r="BZ91" s="24">
        <v>0.4</v>
      </c>
      <c r="CA91" s="24">
        <v>2.2000000000000002</v>
      </c>
      <c r="CB91" s="24">
        <v>0.4</v>
      </c>
      <c r="CC91" s="24">
        <v>1.1000000000000001</v>
      </c>
      <c r="CD91" s="24">
        <v>0.16</v>
      </c>
      <c r="CE91" s="24">
        <v>0.9</v>
      </c>
      <c r="CF91" s="24">
        <v>0.13</v>
      </c>
      <c r="CG91" s="24">
        <v>3.6</v>
      </c>
      <c r="CH91" s="24">
        <v>0.3</v>
      </c>
      <c r="CI91" s="24" t="s">
        <v>84</v>
      </c>
      <c r="CJ91" s="24">
        <v>1</v>
      </c>
      <c r="CK91" s="24" t="s">
        <v>94</v>
      </c>
      <c r="CL91" s="24">
        <v>13</v>
      </c>
      <c r="CM91" s="24">
        <v>1.4</v>
      </c>
    </row>
    <row r="92" spans="1:91" s="21" customFormat="1">
      <c r="A92" s="49" t="s">
        <v>214</v>
      </c>
      <c r="B92" s="50" t="s">
        <v>279</v>
      </c>
      <c r="C92" s="92">
        <v>606730.03</v>
      </c>
      <c r="D92" s="92">
        <v>6359946.6699999999</v>
      </c>
      <c r="E92" s="51"/>
      <c r="F92" s="22">
        <v>70.209999999999994</v>
      </c>
      <c r="G92" s="22">
        <v>14.89</v>
      </c>
      <c r="H92" s="22">
        <v>3.76</v>
      </c>
      <c r="I92" s="22">
        <v>4.5999999999999999E-2</v>
      </c>
      <c r="J92" s="22">
        <v>1.02</v>
      </c>
      <c r="K92" s="22">
        <v>2.15</v>
      </c>
      <c r="L92" s="22">
        <v>3.46</v>
      </c>
      <c r="M92" s="22">
        <v>3.36</v>
      </c>
      <c r="N92" s="22">
        <v>0.40600000000000003</v>
      </c>
      <c r="O92" s="22">
        <v>0.16</v>
      </c>
      <c r="P92" s="22">
        <v>0.75</v>
      </c>
      <c r="Q92" s="22">
        <v>100.2</v>
      </c>
      <c r="R92" s="22">
        <v>5</v>
      </c>
      <c r="S92" s="22">
        <v>3</v>
      </c>
      <c r="T92" s="22">
        <v>32</v>
      </c>
      <c r="U92" s="22">
        <v>30</v>
      </c>
      <c r="V92" s="22">
        <v>5</v>
      </c>
      <c r="W92" s="22" t="s">
        <v>92</v>
      </c>
      <c r="X92" s="22" t="s">
        <v>91</v>
      </c>
      <c r="Y92" s="22">
        <v>70</v>
      </c>
      <c r="Z92" s="22">
        <v>21</v>
      </c>
      <c r="AA92" s="23"/>
      <c r="AB92" s="24" t="s">
        <v>85</v>
      </c>
      <c r="AC92" s="23"/>
      <c r="AD92" s="24">
        <v>422</v>
      </c>
      <c r="AE92" s="23"/>
      <c r="AF92" s="23"/>
      <c r="AG92" s="23"/>
      <c r="AH92" s="24">
        <v>2</v>
      </c>
      <c r="AI92" s="24">
        <v>1.5</v>
      </c>
      <c r="AJ92" s="23"/>
      <c r="AK92" s="24">
        <v>2</v>
      </c>
      <c r="AL92" s="23"/>
      <c r="AM92" s="23"/>
      <c r="AN92" s="24">
        <v>973</v>
      </c>
      <c r="AO92" s="23"/>
      <c r="AP92" s="23"/>
      <c r="AQ92" s="23"/>
      <c r="AR92" s="23"/>
      <c r="AS92" s="23"/>
      <c r="AT92" s="23"/>
      <c r="AU92" s="23"/>
      <c r="AV92" s="23"/>
      <c r="AW92" s="23"/>
      <c r="AX92" s="23"/>
      <c r="AY92" s="23"/>
      <c r="AZ92" s="23"/>
      <c r="BA92" s="23"/>
      <c r="BB92" s="23"/>
      <c r="BC92" s="23"/>
      <c r="BD92" s="23"/>
      <c r="BE92" s="23"/>
      <c r="BF92" s="23"/>
      <c r="BG92" s="24">
        <v>18</v>
      </c>
      <c r="BH92" s="23"/>
      <c r="BI92" s="23"/>
      <c r="BJ92" s="23"/>
      <c r="BK92" s="24">
        <v>1</v>
      </c>
      <c r="BL92" s="24">
        <v>114</v>
      </c>
      <c r="BM92" s="24">
        <v>11</v>
      </c>
      <c r="BN92" s="24">
        <v>217</v>
      </c>
      <c r="BO92" s="24">
        <v>7</v>
      </c>
      <c r="BP92" s="24" t="s">
        <v>89</v>
      </c>
      <c r="BQ92" s="24" t="s">
        <v>87</v>
      </c>
      <c r="BR92" s="24">
        <v>2.8</v>
      </c>
      <c r="BS92" s="24">
        <v>82.1</v>
      </c>
      <c r="BT92" s="24">
        <v>151</v>
      </c>
      <c r="BU92" s="24">
        <v>15.4</v>
      </c>
      <c r="BV92" s="24">
        <v>51.2</v>
      </c>
      <c r="BW92" s="24">
        <v>6.6</v>
      </c>
      <c r="BX92" s="24">
        <v>1.02</v>
      </c>
      <c r="BY92" s="24">
        <v>3.3</v>
      </c>
      <c r="BZ92" s="24">
        <v>0.4</v>
      </c>
      <c r="CA92" s="24">
        <v>2</v>
      </c>
      <c r="CB92" s="24">
        <v>0.4</v>
      </c>
      <c r="CC92" s="24">
        <v>1</v>
      </c>
      <c r="CD92" s="24">
        <v>0.14000000000000001</v>
      </c>
      <c r="CE92" s="24">
        <v>0.9</v>
      </c>
      <c r="CF92" s="24">
        <v>0.12</v>
      </c>
      <c r="CG92" s="24">
        <v>4.9000000000000004</v>
      </c>
      <c r="CH92" s="24">
        <v>0.5</v>
      </c>
      <c r="CI92" s="24">
        <v>2</v>
      </c>
      <c r="CJ92" s="24">
        <v>0.9</v>
      </c>
      <c r="CK92" s="24" t="s">
        <v>94</v>
      </c>
      <c r="CL92" s="24">
        <v>31.6</v>
      </c>
      <c r="CM92" s="24">
        <v>2.8</v>
      </c>
    </row>
    <row r="93" spans="1:91" s="21" customFormat="1">
      <c r="A93" s="49" t="s">
        <v>215</v>
      </c>
      <c r="B93" s="50" t="s">
        <v>282</v>
      </c>
      <c r="C93" s="92">
        <v>606380.35</v>
      </c>
      <c r="D93" s="92">
        <v>6358302.5700000003</v>
      </c>
      <c r="E93" s="51"/>
      <c r="F93" s="22">
        <v>72.709999999999994</v>
      </c>
      <c r="G93" s="22">
        <v>14.88</v>
      </c>
      <c r="H93" s="22">
        <v>1.82</v>
      </c>
      <c r="I93" s="22">
        <v>2.4E-2</v>
      </c>
      <c r="J93" s="22">
        <v>0.42</v>
      </c>
      <c r="K93" s="22">
        <v>1.43</v>
      </c>
      <c r="L93" s="22">
        <v>2.78</v>
      </c>
      <c r="M93" s="22">
        <v>5.2</v>
      </c>
      <c r="N93" s="22">
        <v>0.16900000000000001</v>
      </c>
      <c r="O93" s="22">
        <v>0.06</v>
      </c>
      <c r="P93" s="22">
        <v>0.52</v>
      </c>
      <c r="Q93" s="22">
        <v>100</v>
      </c>
      <c r="R93" s="22">
        <v>3</v>
      </c>
      <c r="S93" s="22">
        <v>2</v>
      </c>
      <c r="T93" s="22">
        <v>11</v>
      </c>
      <c r="U93" s="22" t="s">
        <v>92</v>
      </c>
      <c r="V93" s="22">
        <v>2</v>
      </c>
      <c r="W93" s="22" t="s">
        <v>92</v>
      </c>
      <c r="X93" s="22" t="s">
        <v>91</v>
      </c>
      <c r="Y93" s="22">
        <v>40</v>
      </c>
      <c r="Z93" s="22">
        <v>16</v>
      </c>
      <c r="AA93" s="23"/>
      <c r="AB93" s="24" t="s">
        <v>85</v>
      </c>
      <c r="AC93" s="23"/>
      <c r="AD93" s="24">
        <v>398</v>
      </c>
      <c r="AE93" s="23"/>
      <c r="AF93" s="23"/>
      <c r="AG93" s="23"/>
      <c r="AH93" s="24" t="s">
        <v>86</v>
      </c>
      <c r="AI93" s="24">
        <v>1</v>
      </c>
      <c r="AJ93" s="23"/>
      <c r="AK93" s="24">
        <v>1</v>
      </c>
      <c r="AL93" s="23"/>
      <c r="AM93" s="23"/>
      <c r="AN93" s="24">
        <v>1984</v>
      </c>
      <c r="AO93" s="23"/>
      <c r="AP93" s="23"/>
      <c r="AQ93" s="23"/>
      <c r="AR93" s="23"/>
      <c r="AS93" s="23"/>
      <c r="AT93" s="23"/>
      <c r="AU93" s="23"/>
      <c r="AV93" s="23"/>
      <c r="AW93" s="23"/>
      <c r="AX93" s="23"/>
      <c r="AY93" s="23"/>
      <c r="AZ93" s="23"/>
      <c r="BA93" s="23"/>
      <c r="BB93" s="23"/>
      <c r="BC93" s="23"/>
      <c r="BD93" s="23"/>
      <c r="BE93" s="23"/>
      <c r="BF93" s="23"/>
      <c r="BG93" s="24">
        <v>41</v>
      </c>
      <c r="BH93" s="23"/>
      <c r="BI93" s="23"/>
      <c r="BJ93" s="23"/>
      <c r="BK93" s="24">
        <v>1</v>
      </c>
      <c r="BL93" s="24">
        <v>137</v>
      </c>
      <c r="BM93" s="24">
        <v>7</v>
      </c>
      <c r="BN93" s="24">
        <v>88</v>
      </c>
      <c r="BO93" s="24">
        <v>6</v>
      </c>
      <c r="BP93" s="24" t="s">
        <v>89</v>
      </c>
      <c r="BQ93" s="24" t="s">
        <v>87</v>
      </c>
      <c r="BR93" s="24">
        <v>1.1000000000000001</v>
      </c>
      <c r="BS93" s="24">
        <v>18.100000000000001</v>
      </c>
      <c r="BT93" s="24">
        <v>31.7</v>
      </c>
      <c r="BU93" s="24">
        <v>3.41</v>
      </c>
      <c r="BV93" s="24">
        <v>11.9</v>
      </c>
      <c r="BW93" s="24">
        <v>2.2000000000000002</v>
      </c>
      <c r="BX93" s="24">
        <v>0.63</v>
      </c>
      <c r="BY93" s="24">
        <v>1.2</v>
      </c>
      <c r="BZ93" s="24">
        <v>0.2</v>
      </c>
      <c r="CA93" s="24">
        <v>0.8</v>
      </c>
      <c r="CB93" s="24">
        <v>0.1</v>
      </c>
      <c r="CC93" s="24">
        <v>0.4</v>
      </c>
      <c r="CD93" s="24">
        <v>7.0000000000000007E-2</v>
      </c>
      <c r="CE93" s="24">
        <v>0.4</v>
      </c>
      <c r="CF93" s="24">
        <v>0.06</v>
      </c>
      <c r="CG93" s="24">
        <v>1.9</v>
      </c>
      <c r="CH93" s="24">
        <v>0.2</v>
      </c>
      <c r="CI93" s="24">
        <v>3</v>
      </c>
      <c r="CJ93" s="24">
        <v>1</v>
      </c>
      <c r="CK93" s="24" t="s">
        <v>94</v>
      </c>
      <c r="CL93" s="24">
        <v>12.6</v>
      </c>
      <c r="CM93" s="24">
        <v>3.3</v>
      </c>
    </row>
    <row r="94" spans="1:91" s="21" customFormat="1">
      <c r="A94" s="49" t="s">
        <v>216</v>
      </c>
      <c r="B94" s="50" t="s">
        <v>282</v>
      </c>
      <c r="C94" s="92">
        <v>604438.81999999995</v>
      </c>
      <c r="D94" s="92">
        <v>6356076.5300000003</v>
      </c>
      <c r="E94" s="51"/>
      <c r="F94" s="22">
        <v>73.02</v>
      </c>
      <c r="G94" s="22">
        <v>15.24</v>
      </c>
      <c r="H94" s="22">
        <v>2.27</v>
      </c>
      <c r="I94" s="22">
        <v>5.8000000000000003E-2</v>
      </c>
      <c r="J94" s="22">
        <v>0.61</v>
      </c>
      <c r="K94" s="22">
        <v>2.4700000000000002</v>
      </c>
      <c r="L94" s="22">
        <v>4.1100000000000003</v>
      </c>
      <c r="M94" s="22">
        <v>2.1800000000000002</v>
      </c>
      <c r="N94" s="22">
        <v>0.159</v>
      </c>
      <c r="O94" s="22">
        <v>0.06</v>
      </c>
      <c r="P94" s="22">
        <v>0.56999999999999995</v>
      </c>
      <c r="Q94" s="22">
        <v>100.7</v>
      </c>
      <c r="R94" s="22">
        <v>4</v>
      </c>
      <c r="S94" s="22">
        <v>2</v>
      </c>
      <c r="T94" s="22">
        <v>19</v>
      </c>
      <c r="U94" s="22">
        <v>30</v>
      </c>
      <c r="V94" s="22">
        <v>4</v>
      </c>
      <c r="W94" s="22" t="s">
        <v>92</v>
      </c>
      <c r="X94" s="22" t="s">
        <v>91</v>
      </c>
      <c r="Y94" s="22">
        <v>50</v>
      </c>
      <c r="Z94" s="22">
        <v>16</v>
      </c>
      <c r="AA94" s="23"/>
      <c r="AB94" s="24" t="s">
        <v>85</v>
      </c>
      <c r="AC94" s="23"/>
      <c r="AD94" s="24">
        <v>447</v>
      </c>
      <c r="AE94" s="23"/>
      <c r="AF94" s="23"/>
      <c r="AG94" s="23"/>
      <c r="AH94" s="24">
        <v>2</v>
      </c>
      <c r="AI94" s="24">
        <v>0.6</v>
      </c>
      <c r="AJ94" s="23"/>
      <c r="AK94" s="24">
        <v>1</v>
      </c>
      <c r="AL94" s="23"/>
      <c r="AM94" s="23"/>
      <c r="AN94" s="24">
        <v>963</v>
      </c>
      <c r="AO94" s="23"/>
      <c r="AP94" s="23"/>
      <c r="AQ94" s="23"/>
      <c r="AR94" s="23"/>
      <c r="AS94" s="23"/>
      <c r="AT94" s="23"/>
      <c r="AU94" s="23"/>
      <c r="AV94" s="23"/>
      <c r="AW94" s="23"/>
      <c r="AX94" s="23"/>
      <c r="AY94" s="23"/>
      <c r="AZ94" s="23"/>
      <c r="BA94" s="23"/>
      <c r="BB94" s="23"/>
      <c r="BC94" s="23"/>
      <c r="BD94" s="23"/>
      <c r="BE94" s="23"/>
      <c r="BF94" s="23"/>
      <c r="BG94" s="24">
        <v>17</v>
      </c>
      <c r="BH94" s="23"/>
      <c r="BI94" s="23"/>
      <c r="BJ94" s="23"/>
      <c r="BK94" s="24">
        <v>1</v>
      </c>
      <c r="BL94" s="24">
        <v>72</v>
      </c>
      <c r="BM94" s="24">
        <v>5</v>
      </c>
      <c r="BN94" s="24">
        <v>60</v>
      </c>
      <c r="BO94" s="24">
        <v>5</v>
      </c>
      <c r="BP94" s="24" t="s">
        <v>89</v>
      </c>
      <c r="BQ94" s="24" t="s">
        <v>87</v>
      </c>
      <c r="BR94" s="24">
        <v>1.2</v>
      </c>
      <c r="BS94" s="24">
        <v>12.2</v>
      </c>
      <c r="BT94" s="24">
        <v>23.2</v>
      </c>
      <c r="BU94" s="24">
        <v>2.63</v>
      </c>
      <c r="BV94" s="24">
        <v>9.1999999999999993</v>
      </c>
      <c r="BW94" s="24">
        <v>1.5</v>
      </c>
      <c r="BX94" s="24">
        <v>0.42</v>
      </c>
      <c r="BY94" s="24">
        <v>1</v>
      </c>
      <c r="BZ94" s="24">
        <v>0.1</v>
      </c>
      <c r="CA94" s="24">
        <v>0.8</v>
      </c>
      <c r="CB94" s="24">
        <v>0.2</v>
      </c>
      <c r="CC94" s="24">
        <v>0.5</v>
      </c>
      <c r="CD94" s="24">
        <v>7.0000000000000007E-2</v>
      </c>
      <c r="CE94" s="24">
        <v>0.4</v>
      </c>
      <c r="CF94" s="24">
        <v>0.06</v>
      </c>
      <c r="CG94" s="24">
        <v>1.2</v>
      </c>
      <c r="CH94" s="24">
        <v>0.5</v>
      </c>
      <c r="CI94" s="24">
        <v>1</v>
      </c>
      <c r="CJ94" s="24">
        <v>0.6</v>
      </c>
      <c r="CK94" s="24" t="s">
        <v>94</v>
      </c>
      <c r="CL94" s="24">
        <v>3.2</v>
      </c>
      <c r="CM94" s="24">
        <v>1.5</v>
      </c>
    </row>
    <row r="95" spans="1:91" s="21" customFormat="1">
      <c r="A95" s="49" t="s">
        <v>217</v>
      </c>
      <c r="B95" s="50" t="s">
        <v>279</v>
      </c>
      <c r="C95" s="92">
        <v>602275.65</v>
      </c>
      <c r="D95" s="92">
        <v>6358078.0300000003</v>
      </c>
      <c r="E95" s="51"/>
      <c r="F95" s="22">
        <v>70.87</v>
      </c>
      <c r="G95" s="22">
        <v>15.54</v>
      </c>
      <c r="H95" s="22">
        <v>2.2200000000000002</v>
      </c>
      <c r="I95" s="22">
        <v>3.9E-2</v>
      </c>
      <c r="J95" s="22">
        <v>0.74</v>
      </c>
      <c r="K95" s="22">
        <v>2.95</v>
      </c>
      <c r="L95" s="22">
        <v>3.99</v>
      </c>
      <c r="M95" s="22">
        <v>1.94</v>
      </c>
      <c r="N95" s="22">
        <v>0.20499999999999999</v>
      </c>
      <c r="O95" s="22">
        <v>7.0000000000000007E-2</v>
      </c>
      <c r="P95" s="22">
        <v>0.48</v>
      </c>
      <c r="Q95" s="22">
        <v>99.06</v>
      </c>
      <c r="R95" s="22">
        <v>4</v>
      </c>
      <c r="S95" s="22">
        <v>2</v>
      </c>
      <c r="T95" s="22">
        <v>24</v>
      </c>
      <c r="U95" s="22">
        <v>20</v>
      </c>
      <c r="V95" s="22">
        <v>4</v>
      </c>
      <c r="W95" s="22" t="s">
        <v>92</v>
      </c>
      <c r="X95" s="22" t="s">
        <v>91</v>
      </c>
      <c r="Y95" s="22">
        <v>50</v>
      </c>
      <c r="Z95" s="22">
        <v>20</v>
      </c>
      <c r="AA95" s="23"/>
      <c r="AB95" s="24" t="s">
        <v>85</v>
      </c>
      <c r="AC95" s="23"/>
      <c r="AD95" s="24">
        <v>602</v>
      </c>
      <c r="AE95" s="23"/>
      <c r="AF95" s="23"/>
      <c r="AG95" s="23"/>
      <c r="AH95" s="24" t="s">
        <v>86</v>
      </c>
      <c r="AI95" s="24">
        <v>0.8</v>
      </c>
      <c r="AJ95" s="23"/>
      <c r="AK95" s="24">
        <v>1</v>
      </c>
      <c r="AL95" s="23"/>
      <c r="AM95" s="23"/>
      <c r="AN95" s="24">
        <v>585</v>
      </c>
      <c r="AO95" s="23"/>
      <c r="AP95" s="23"/>
      <c r="AQ95" s="23"/>
      <c r="AR95" s="23"/>
      <c r="AS95" s="23"/>
      <c r="AT95" s="23"/>
      <c r="AU95" s="23"/>
      <c r="AV95" s="23"/>
      <c r="AW95" s="23"/>
      <c r="AX95" s="23"/>
      <c r="AY95" s="23"/>
      <c r="AZ95" s="23"/>
      <c r="BA95" s="23"/>
      <c r="BB95" s="23"/>
      <c r="BC95" s="23"/>
      <c r="BD95" s="23"/>
      <c r="BE95" s="23"/>
      <c r="BF95" s="23"/>
      <c r="BG95" s="24">
        <v>12</v>
      </c>
      <c r="BH95" s="23"/>
      <c r="BI95" s="23"/>
      <c r="BJ95" s="23"/>
      <c r="BK95" s="24">
        <v>1</v>
      </c>
      <c r="BL95" s="24">
        <v>63</v>
      </c>
      <c r="BM95" s="24">
        <v>4</v>
      </c>
      <c r="BN95" s="24">
        <v>67</v>
      </c>
      <c r="BO95" s="24">
        <v>4</v>
      </c>
      <c r="BP95" s="24" t="s">
        <v>89</v>
      </c>
      <c r="BQ95" s="24" t="s">
        <v>87</v>
      </c>
      <c r="BR95" s="24">
        <v>0.7</v>
      </c>
      <c r="BS95" s="24">
        <v>12.4</v>
      </c>
      <c r="BT95" s="24">
        <v>24.8</v>
      </c>
      <c r="BU95" s="24">
        <v>2.84</v>
      </c>
      <c r="BV95" s="24">
        <v>10.9</v>
      </c>
      <c r="BW95" s="24">
        <v>1.8</v>
      </c>
      <c r="BX95" s="24">
        <v>0.53</v>
      </c>
      <c r="BY95" s="24">
        <v>1.2</v>
      </c>
      <c r="BZ95" s="24">
        <v>0.1</v>
      </c>
      <c r="CA95" s="24">
        <v>0.7</v>
      </c>
      <c r="CB95" s="24">
        <v>0.1</v>
      </c>
      <c r="CC95" s="24">
        <v>0.3</v>
      </c>
      <c r="CD95" s="24" t="s">
        <v>90</v>
      </c>
      <c r="CE95" s="24">
        <v>0.2</v>
      </c>
      <c r="CF95" s="24" t="s">
        <v>437</v>
      </c>
      <c r="CG95" s="24">
        <v>1.8</v>
      </c>
      <c r="CH95" s="24">
        <v>0.2</v>
      </c>
      <c r="CI95" s="24" t="s">
        <v>84</v>
      </c>
      <c r="CJ95" s="24">
        <v>0.5</v>
      </c>
      <c r="CK95" s="24" t="s">
        <v>94</v>
      </c>
      <c r="CL95" s="24">
        <v>2.9</v>
      </c>
      <c r="CM95" s="24">
        <v>0.9</v>
      </c>
    </row>
    <row r="96" spans="1:91" s="21" customFormat="1">
      <c r="A96" s="49" t="s">
        <v>218</v>
      </c>
      <c r="B96" s="50" t="s">
        <v>307</v>
      </c>
      <c r="C96" s="92">
        <v>599833.89</v>
      </c>
      <c r="D96" s="92">
        <v>6356302.1200000001</v>
      </c>
      <c r="E96" s="51"/>
      <c r="F96" s="22">
        <v>57.93</v>
      </c>
      <c r="G96" s="22">
        <v>17.22</v>
      </c>
      <c r="H96" s="22">
        <v>6.77</v>
      </c>
      <c r="I96" s="22">
        <v>0.11700000000000001</v>
      </c>
      <c r="J96" s="22">
        <v>2.95</v>
      </c>
      <c r="K96" s="22">
        <v>6.09</v>
      </c>
      <c r="L96" s="22">
        <v>4.33</v>
      </c>
      <c r="M96" s="22">
        <v>1.36</v>
      </c>
      <c r="N96" s="22">
        <v>0.67400000000000004</v>
      </c>
      <c r="O96" s="22">
        <v>0.25</v>
      </c>
      <c r="P96" s="22">
        <v>0.7</v>
      </c>
      <c r="Q96" s="22">
        <v>98.38</v>
      </c>
      <c r="R96" s="22">
        <v>14</v>
      </c>
      <c r="S96" s="22">
        <v>1</v>
      </c>
      <c r="T96" s="22">
        <v>119</v>
      </c>
      <c r="U96" s="22">
        <v>60</v>
      </c>
      <c r="V96" s="22">
        <v>18</v>
      </c>
      <c r="W96" s="22">
        <v>40</v>
      </c>
      <c r="X96" s="22">
        <v>30</v>
      </c>
      <c r="Y96" s="22">
        <v>100</v>
      </c>
      <c r="Z96" s="22">
        <v>20</v>
      </c>
      <c r="AA96" s="23"/>
      <c r="AB96" s="24" t="s">
        <v>85</v>
      </c>
      <c r="AC96" s="23"/>
      <c r="AD96" s="24">
        <v>592</v>
      </c>
      <c r="AE96" s="23"/>
      <c r="AF96" s="23"/>
      <c r="AG96" s="23"/>
      <c r="AH96" s="24" t="s">
        <v>86</v>
      </c>
      <c r="AI96" s="24">
        <v>1.1000000000000001</v>
      </c>
      <c r="AJ96" s="23"/>
      <c r="AK96" s="24">
        <v>1</v>
      </c>
      <c r="AL96" s="23"/>
      <c r="AM96" s="23"/>
      <c r="AN96" s="24">
        <v>526</v>
      </c>
      <c r="AO96" s="23"/>
      <c r="AP96" s="23"/>
      <c r="AQ96" s="23"/>
      <c r="AR96" s="23"/>
      <c r="AS96" s="23"/>
      <c r="AT96" s="23"/>
      <c r="AU96" s="23"/>
      <c r="AV96" s="23"/>
      <c r="AW96" s="23"/>
      <c r="AX96" s="23"/>
      <c r="AY96" s="23"/>
      <c r="AZ96" s="23"/>
      <c r="BA96" s="23"/>
      <c r="BB96" s="23"/>
      <c r="BC96" s="23"/>
      <c r="BD96" s="23"/>
      <c r="BE96" s="23"/>
      <c r="BF96" s="23"/>
      <c r="BG96" s="24">
        <v>10</v>
      </c>
      <c r="BH96" s="23"/>
      <c r="BI96" s="23"/>
      <c r="BJ96" s="23"/>
      <c r="BK96" s="24">
        <v>1</v>
      </c>
      <c r="BL96" s="24">
        <v>65</v>
      </c>
      <c r="BM96" s="24">
        <v>15</v>
      </c>
      <c r="BN96" s="24">
        <v>122</v>
      </c>
      <c r="BO96" s="24">
        <v>5</v>
      </c>
      <c r="BP96" s="24" t="s">
        <v>89</v>
      </c>
      <c r="BQ96" s="24" t="s">
        <v>87</v>
      </c>
      <c r="BR96" s="24">
        <v>1.4</v>
      </c>
      <c r="BS96" s="24">
        <v>14.7</v>
      </c>
      <c r="BT96" s="24">
        <v>35.9</v>
      </c>
      <c r="BU96" s="24">
        <v>4.5599999999999996</v>
      </c>
      <c r="BV96" s="24">
        <v>19.899999999999999</v>
      </c>
      <c r="BW96" s="24">
        <v>3.9</v>
      </c>
      <c r="BX96" s="24">
        <v>0.99</v>
      </c>
      <c r="BY96" s="24">
        <v>3.1</v>
      </c>
      <c r="BZ96" s="24">
        <v>0.5</v>
      </c>
      <c r="CA96" s="24">
        <v>2.7</v>
      </c>
      <c r="CB96" s="24">
        <v>0.5</v>
      </c>
      <c r="CC96" s="24">
        <v>1.5</v>
      </c>
      <c r="CD96" s="24">
        <v>0.21</v>
      </c>
      <c r="CE96" s="24">
        <v>1.3</v>
      </c>
      <c r="CF96" s="24">
        <v>0.2</v>
      </c>
      <c r="CG96" s="24">
        <v>2.6</v>
      </c>
      <c r="CH96" s="24">
        <v>0.3</v>
      </c>
      <c r="CI96" s="24">
        <v>1</v>
      </c>
      <c r="CJ96" s="24">
        <v>0.5</v>
      </c>
      <c r="CK96" s="24" t="s">
        <v>94</v>
      </c>
      <c r="CL96" s="24">
        <v>2</v>
      </c>
      <c r="CM96" s="24">
        <v>1.4</v>
      </c>
    </row>
    <row r="97" spans="1:91" s="21" customFormat="1">
      <c r="A97" s="49" t="s">
        <v>219</v>
      </c>
      <c r="B97" s="50" t="s">
        <v>282</v>
      </c>
      <c r="C97" s="92">
        <v>600588.11</v>
      </c>
      <c r="D97" s="92">
        <v>6354333.0099999998</v>
      </c>
      <c r="E97" s="51"/>
      <c r="F97" s="22">
        <v>70.42</v>
      </c>
      <c r="G97" s="22">
        <v>16.2</v>
      </c>
      <c r="H97" s="22">
        <v>2.89</v>
      </c>
      <c r="I97" s="22">
        <v>5.8000000000000003E-2</v>
      </c>
      <c r="J97" s="22">
        <v>0.9</v>
      </c>
      <c r="K97" s="22">
        <v>3.1</v>
      </c>
      <c r="L97" s="22">
        <v>4.17</v>
      </c>
      <c r="M97" s="22">
        <v>2</v>
      </c>
      <c r="N97" s="22">
        <v>0.27500000000000002</v>
      </c>
      <c r="O97" s="22">
        <v>0.11</v>
      </c>
      <c r="P97" s="22">
        <v>0.5</v>
      </c>
      <c r="Q97" s="22">
        <v>100.6</v>
      </c>
      <c r="R97" s="22">
        <v>8</v>
      </c>
      <c r="S97" s="22">
        <v>2</v>
      </c>
      <c r="T97" s="22">
        <v>32</v>
      </c>
      <c r="U97" s="22">
        <v>20</v>
      </c>
      <c r="V97" s="22">
        <v>5</v>
      </c>
      <c r="W97" s="22" t="s">
        <v>92</v>
      </c>
      <c r="X97" s="22" t="s">
        <v>91</v>
      </c>
      <c r="Y97" s="22">
        <v>60</v>
      </c>
      <c r="Z97" s="22">
        <v>20</v>
      </c>
      <c r="AA97" s="23"/>
      <c r="AB97" s="24" t="s">
        <v>85</v>
      </c>
      <c r="AC97" s="23"/>
      <c r="AD97" s="24">
        <v>721</v>
      </c>
      <c r="AE97" s="23"/>
      <c r="AF97" s="23"/>
      <c r="AG97" s="23"/>
      <c r="AH97" s="24" t="s">
        <v>86</v>
      </c>
      <c r="AI97" s="24">
        <v>0.9</v>
      </c>
      <c r="AJ97" s="23"/>
      <c r="AK97" s="24">
        <v>2</v>
      </c>
      <c r="AL97" s="23"/>
      <c r="AM97" s="23"/>
      <c r="AN97" s="24">
        <v>680</v>
      </c>
      <c r="AO97" s="23"/>
      <c r="AP97" s="23"/>
      <c r="AQ97" s="23"/>
      <c r="AR97" s="23"/>
      <c r="AS97" s="23"/>
      <c r="AT97" s="23"/>
      <c r="AU97" s="23"/>
      <c r="AV97" s="23"/>
      <c r="AW97" s="23"/>
      <c r="AX97" s="23"/>
      <c r="AY97" s="23"/>
      <c r="AZ97" s="23"/>
      <c r="BA97" s="23"/>
      <c r="BB97" s="23"/>
      <c r="BC97" s="23"/>
      <c r="BD97" s="23"/>
      <c r="BE97" s="23"/>
      <c r="BF97" s="23"/>
      <c r="BG97" s="24">
        <v>13</v>
      </c>
      <c r="BH97" s="23"/>
      <c r="BI97" s="23"/>
      <c r="BJ97" s="23"/>
      <c r="BK97" s="24">
        <v>1</v>
      </c>
      <c r="BL97" s="24">
        <v>62</v>
      </c>
      <c r="BM97" s="24">
        <v>12</v>
      </c>
      <c r="BN97" s="24">
        <v>79</v>
      </c>
      <c r="BO97" s="24">
        <v>6</v>
      </c>
      <c r="BP97" s="24" t="s">
        <v>89</v>
      </c>
      <c r="BQ97" s="24" t="s">
        <v>87</v>
      </c>
      <c r="BR97" s="24">
        <v>1.4</v>
      </c>
      <c r="BS97" s="24">
        <v>14.6</v>
      </c>
      <c r="BT97" s="24">
        <v>30.4</v>
      </c>
      <c r="BU97" s="24">
        <v>3.64</v>
      </c>
      <c r="BV97" s="24">
        <v>14.2</v>
      </c>
      <c r="BW97" s="24">
        <v>2.8</v>
      </c>
      <c r="BX97" s="24">
        <v>0.54</v>
      </c>
      <c r="BY97" s="24">
        <v>2</v>
      </c>
      <c r="BZ97" s="24">
        <v>0.3</v>
      </c>
      <c r="CA97" s="24">
        <v>1.9</v>
      </c>
      <c r="CB97" s="24">
        <v>0.4</v>
      </c>
      <c r="CC97" s="24">
        <v>1.1000000000000001</v>
      </c>
      <c r="CD97" s="24">
        <v>0.17</v>
      </c>
      <c r="CE97" s="24">
        <v>1</v>
      </c>
      <c r="CF97" s="24">
        <v>0.14000000000000001</v>
      </c>
      <c r="CG97" s="24">
        <v>2.1</v>
      </c>
      <c r="CH97" s="24">
        <v>0.8</v>
      </c>
      <c r="CI97" s="24">
        <v>1</v>
      </c>
      <c r="CJ97" s="24">
        <v>0.5</v>
      </c>
      <c r="CK97" s="24" t="s">
        <v>94</v>
      </c>
      <c r="CL97" s="24">
        <v>4.5</v>
      </c>
      <c r="CM97" s="24">
        <v>1.8</v>
      </c>
    </row>
    <row r="98" spans="1:91" s="21" customFormat="1">
      <c r="A98" s="49" t="s">
        <v>220</v>
      </c>
      <c r="B98" s="50" t="s">
        <v>308</v>
      </c>
      <c r="C98" s="92">
        <v>597495.09</v>
      </c>
      <c r="D98" s="92">
        <v>6356778.0999999996</v>
      </c>
      <c r="E98" s="51"/>
      <c r="F98" s="22">
        <v>70.38</v>
      </c>
      <c r="G98" s="22">
        <v>15.93</v>
      </c>
      <c r="H98" s="22">
        <v>2.44</v>
      </c>
      <c r="I98" s="22">
        <v>5.7000000000000002E-2</v>
      </c>
      <c r="J98" s="22">
        <v>0.79</v>
      </c>
      <c r="K98" s="22">
        <v>2.85</v>
      </c>
      <c r="L98" s="22">
        <v>4.1900000000000004</v>
      </c>
      <c r="M98" s="22">
        <v>2.1</v>
      </c>
      <c r="N98" s="22">
        <v>0.25800000000000001</v>
      </c>
      <c r="O98" s="22">
        <v>0.11</v>
      </c>
      <c r="P98" s="22">
        <v>0.48</v>
      </c>
      <c r="Q98" s="22">
        <v>99.58</v>
      </c>
      <c r="R98" s="22">
        <v>5</v>
      </c>
      <c r="S98" s="22">
        <v>2</v>
      </c>
      <c r="T98" s="22">
        <v>27</v>
      </c>
      <c r="U98" s="22">
        <v>20</v>
      </c>
      <c r="V98" s="22">
        <v>5</v>
      </c>
      <c r="W98" s="22" t="s">
        <v>92</v>
      </c>
      <c r="X98" s="22">
        <v>10</v>
      </c>
      <c r="Y98" s="22">
        <v>70</v>
      </c>
      <c r="Z98" s="22">
        <v>20</v>
      </c>
      <c r="AA98" s="23"/>
      <c r="AB98" s="24" t="s">
        <v>85</v>
      </c>
      <c r="AC98" s="23"/>
      <c r="AD98" s="24">
        <v>658</v>
      </c>
      <c r="AE98" s="23"/>
      <c r="AF98" s="23"/>
      <c r="AG98" s="23"/>
      <c r="AH98" s="24">
        <v>2</v>
      </c>
      <c r="AI98" s="24">
        <v>0.8</v>
      </c>
      <c r="AJ98" s="23"/>
      <c r="AK98" s="24">
        <v>2</v>
      </c>
      <c r="AL98" s="23"/>
      <c r="AM98" s="23"/>
      <c r="AN98" s="24">
        <v>722</v>
      </c>
      <c r="AO98" s="23"/>
      <c r="AP98" s="23"/>
      <c r="AQ98" s="23"/>
      <c r="AR98" s="23"/>
      <c r="AS98" s="23"/>
      <c r="AT98" s="23"/>
      <c r="AU98" s="23"/>
      <c r="AV98" s="23"/>
      <c r="AW98" s="23"/>
      <c r="AX98" s="23"/>
      <c r="AY98" s="23"/>
      <c r="AZ98" s="23"/>
      <c r="BA98" s="23"/>
      <c r="BB98" s="23"/>
      <c r="BC98" s="23"/>
      <c r="BD98" s="23"/>
      <c r="BE98" s="23"/>
      <c r="BF98" s="23"/>
      <c r="BG98" s="24">
        <v>15</v>
      </c>
      <c r="BH98" s="23"/>
      <c r="BI98" s="23"/>
      <c r="BJ98" s="23"/>
      <c r="BK98" s="24">
        <v>1</v>
      </c>
      <c r="BL98" s="24">
        <v>81</v>
      </c>
      <c r="BM98" s="24">
        <v>15</v>
      </c>
      <c r="BN98" s="24">
        <v>84</v>
      </c>
      <c r="BO98" s="24">
        <v>6</v>
      </c>
      <c r="BP98" s="24" t="s">
        <v>89</v>
      </c>
      <c r="BQ98" s="24" t="s">
        <v>87</v>
      </c>
      <c r="BR98" s="24">
        <v>2</v>
      </c>
      <c r="BS98" s="24">
        <v>14.7</v>
      </c>
      <c r="BT98" s="24">
        <v>29.8</v>
      </c>
      <c r="BU98" s="24">
        <v>3.64</v>
      </c>
      <c r="BV98" s="24">
        <v>14</v>
      </c>
      <c r="BW98" s="24">
        <v>3.2</v>
      </c>
      <c r="BX98" s="24">
        <v>0.57999999999999996</v>
      </c>
      <c r="BY98" s="24">
        <v>2.5</v>
      </c>
      <c r="BZ98" s="24">
        <v>0.4</v>
      </c>
      <c r="CA98" s="24">
        <v>2.2999999999999998</v>
      </c>
      <c r="CB98" s="24">
        <v>0.4</v>
      </c>
      <c r="CC98" s="24">
        <v>1.3</v>
      </c>
      <c r="CD98" s="24">
        <v>0.2</v>
      </c>
      <c r="CE98" s="24">
        <v>1.2</v>
      </c>
      <c r="CF98" s="24">
        <v>0.18</v>
      </c>
      <c r="CG98" s="24">
        <v>2.2000000000000002</v>
      </c>
      <c r="CH98" s="24">
        <v>0.9</v>
      </c>
      <c r="CI98" s="24">
        <v>1</v>
      </c>
      <c r="CJ98" s="24">
        <v>0.5</v>
      </c>
      <c r="CK98" s="24" t="s">
        <v>94</v>
      </c>
      <c r="CL98" s="24">
        <v>4.8</v>
      </c>
      <c r="CM98" s="24">
        <v>2.2999999999999998</v>
      </c>
    </row>
    <row r="99" spans="1:91" s="21" customFormat="1">
      <c r="A99" s="49" t="s">
        <v>222</v>
      </c>
      <c r="B99" s="50" t="s">
        <v>550</v>
      </c>
      <c r="C99" s="92">
        <v>604787.43999999994</v>
      </c>
      <c r="D99" s="92">
        <v>6360269.1699999999</v>
      </c>
      <c r="E99" s="51"/>
      <c r="F99" s="22">
        <v>73.27</v>
      </c>
      <c r="G99" s="22">
        <v>15.35</v>
      </c>
      <c r="H99" s="22">
        <v>1.5</v>
      </c>
      <c r="I99" s="22">
        <v>4.3999999999999997E-2</v>
      </c>
      <c r="J99" s="22">
        <v>0.22</v>
      </c>
      <c r="K99" s="22">
        <v>2.02</v>
      </c>
      <c r="L99" s="22">
        <v>4.8899999999999997</v>
      </c>
      <c r="M99" s="22">
        <v>2.23</v>
      </c>
      <c r="N99" s="22">
        <v>6.5000000000000002E-2</v>
      </c>
      <c r="O99" s="22">
        <v>0.09</v>
      </c>
      <c r="P99" s="22">
        <v>0.37</v>
      </c>
      <c r="Q99" s="22">
        <v>100</v>
      </c>
      <c r="R99" s="22">
        <v>14</v>
      </c>
      <c r="S99" s="22">
        <v>3</v>
      </c>
      <c r="T99" s="22">
        <v>5</v>
      </c>
      <c r="U99" s="22" t="s">
        <v>92</v>
      </c>
      <c r="V99" s="22">
        <v>2</v>
      </c>
      <c r="W99" s="22" t="s">
        <v>92</v>
      </c>
      <c r="X99" s="22">
        <v>10</v>
      </c>
      <c r="Y99" s="22">
        <v>40</v>
      </c>
      <c r="Z99" s="22">
        <v>20</v>
      </c>
      <c r="AA99" s="23"/>
      <c r="AB99" s="24" t="s">
        <v>85</v>
      </c>
      <c r="AC99" s="23"/>
      <c r="AD99" s="24">
        <v>195</v>
      </c>
      <c r="AE99" s="23"/>
      <c r="AF99" s="23"/>
      <c r="AG99" s="23"/>
      <c r="AH99" s="24" t="s">
        <v>86</v>
      </c>
      <c r="AI99" s="24" t="s">
        <v>87</v>
      </c>
      <c r="AJ99" s="23"/>
      <c r="AK99" s="24">
        <v>2</v>
      </c>
      <c r="AL99" s="23"/>
      <c r="AM99" s="23"/>
      <c r="AN99" s="24">
        <v>625</v>
      </c>
      <c r="AO99" s="23"/>
      <c r="AP99" s="23"/>
      <c r="AQ99" s="23"/>
      <c r="AR99" s="23"/>
      <c r="AS99" s="23"/>
      <c r="AT99" s="23"/>
      <c r="AU99" s="23"/>
      <c r="AV99" s="23"/>
      <c r="AW99" s="23"/>
      <c r="AX99" s="23"/>
      <c r="AY99" s="23"/>
      <c r="AZ99" s="23"/>
      <c r="BA99" s="23"/>
      <c r="BB99" s="23"/>
      <c r="BC99" s="23"/>
      <c r="BD99" s="23"/>
      <c r="BE99" s="23"/>
      <c r="BF99" s="23"/>
      <c r="BG99" s="24">
        <v>13</v>
      </c>
      <c r="BH99" s="23"/>
      <c r="BI99" s="23"/>
      <c r="BJ99" s="23"/>
      <c r="BK99" s="24">
        <v>1</v>
      </c>
      <c r="BL99" s="24">
        <v>47</v>
      </c>
      <c r="BM99" s="24">
        <v>35</v>
      </c>
      <c r="BN99" s="24">
        <v>21</v>
      </c>
      <c r="BO99" s="24">
        <v>4</v>
      </c>
      <c r="BP99" s="24" t="s">
        <v>89</v>
      </c>
      <c r="BQ99" s="24" t="s">
        <v>87</v>
      </c>
      <c r="BR99" s="24" t="s">
        <v>87</v>
      </c>
      <c r="BS99" s="24">
        <v>8.8000000000000007</v>
      </c>
      <c r="BT99" s="24">
        <v>19</v>
      </c>
      <c r="BU99" s="24">
        <v>2.62</v>
      </c>
      <c r="BV99" s="24">
        <v>11.9</v>
      </c>
      <c r="BW99" s="24">
        <v>4.0999999999999996</v>
      </c>
      <c r="BX99" s="24">
        <v>0.91</v>
      </c>
      <c r="BY99" s="24">
        <v>5</v>
      </c>
      <c r="BZ99" s="24">
        <v>0.9</v>
      </c>
      <c r="CA99" s="24">
        <v>6.1</v>
      </c>
      <c r="CB99" s="24">
        <v>1.3</v>
      </c>
      <c r="CC99" s="24">
        <v>3.8</v>
      </c>
      <c r="CD99" s="24">
        <v>0.54</v>
      </c>
      <c r="CE99" s="24">
        <v>3.3</v>
      </c>
      <c r="CF99" s="24">
        <v>0.5</v>
      </c>
      <c r="CG99" s="24">
        <v>0.6</v>
      </c>
      <c r="CH99" s="24">
        <v>0.2</v>
      </c>
      <c r="CI99" s="24">
        <v>1</v>
      </c>
      <c r="CJ99" s="24">
        <v>0.4</v>
      </c>
      <c r="CK99" s="24" t="s">
        <v>94</v>
      </c>
      <c r="CL99" s="24">
        <v>2.5</v>
      </c>
      <c r="CM99" s="24">
        <v>0.8</v>
      </c>
    </row>
    <row r="100" spans="1:91" s="21" customFormat="1">
      <c r="A100" s="49" t="s">
        <v>223</v>
      </c>
      <c r="B100" s="50" t="s">
        <v>929</v>
      </c>
      <c r="C100" s="92">
        <v>608922.64</v>
      </c>
      <c r="D100" s="92">
        <v>6365065.8600000003</v>
      </c>
      <c r="E100" s="51"/>
      <c r="F100" s="22">
        <v>72.31</v>
      </c>
      <c r="G100" s="22">
        <v>13.94</v>
      </c>
      <c r="H100" s="22">
        <v>2.11</v>
      </c>
      <c r="I100" s="22">
        <v>1.7000000000000001E-2</v>
      </c>
      <c r="J100" s="22">
        <v>0.45</v>
      </c>
      <c r="K100" s="22">
        <v>1.43</v>
      </c>
      <c r="L100" s="22">
        <v>2.96</v>
      </c>
      <c r="M100" s="22">
        <v>4.22</v>
      </c>
      <c r="N100" s="22">
        <v>0.25900000000000001</v>
      </c>
      <c r="O100" s="22">
        <v>0.08</v>
      </c>
      <c r="P100" s="22">
        <v>0.54</v>
      </c>
      <c r="Q100" s="22">
        <v>98.32</v>
      </c>
      <c r="R100" s="22">
        <v>1</v>
      </c>
      <c r="S100" s="22">
        <v>1</v>
      </c>
      <c r="T100" s="22">
        <v>23</v>
      </c>
      <c r="U100" s="22">
        <v>20</v>
      </c>
      <c r="V100" s="22">
        <v>3</v>
      </c>
      <c r="W100" s="22" t="s">
        <v>92</v>
      </c>
      <c r="X100" s="22" t="s">
        <v>91</v>
      </c>
      <c r="Y100" s="22">
        <v>40</v>
      </c>
      <c r="Z100" s="22">
        <v>17</v>
      </c>
      <c r="AA100" s="23"/>
      <c r="AB100" s="24" t="s">
        <v>85</v>
      </c>
      <c r="AC100" s="23"/>
      <c r="AD100" s="24">
        <v>635</v>
      </c>
      <c r="AE100" s="23"/>
      <c r="AF100" s="23"/>
      <c r="AG100" s="23"/>
      <c r="AH100" s="24">
        <v>3</v>
      </c>
      <c r="AI100" s="24">
        <v>1.2</v>
      </c>
      <c r="AJ100" s="23"/>
      <c r="AK100" s="24">
        <v>1</v>
      </c>
      <c r="AL100" s="23"/>
      <c r="AM100" s="23"/>
      <c r="AN100" s="24">
        <v>1215</v>
      </c>
      <c r="AO100" s="23"/>
      <c r="AP100" s="23"/>
      <c r="AQ100" s="23"/>
      <c r="AR100" s="23"/>
      <c r="AS100" s="23"/>
      <c r="AT100" s="23"/>
      <c r="AU100" s="23"/>
      <c r="AV100" s="23"/>
      <c r="AW100" s="23"/>
      <c r="AX100" s="23"/>
      <c r="AY100" s="23"/>
      <c r="AZ100" s="23"/>
      <c r="BA100" s="23"/>
      <c r="BB100" s="23"/>
      <c r="BC100" s="23"/>
      <c r="BD100" s="23"/>
      <c r="BE100" s="23"/>
      <c r="BF100" s="23"/>
      <c r="BG100" s="24">
        <v>18</v>
      </c>
      <c r="BH100" s="23"/>
      <c r="BI100" s="23"/>
      <c r="BJ100" s="23"/>
      <c r="BK100" s="24" t="s">
        <v>84</v>
      </c>
      <c r="BL100" s="24">
        <v>112</v>
      </c>
      <c r="BM100" s="24">
        <v>6</v>
      </c>
      <c r="BN100" s="24">
        <v>144</v>
      </c>
      <c r="BO100" s="24">
        <v>5</v>
      </c>
      <c r="BP100" s="24" t="s">
        <v>89</v>
      </c>
      <c r="BQ100" s="24" t="s">
        <v>87</v>
      </c>
      <c r="BR100" s="24">
        <v>0.6</v>
      </c>
      <c r="BS100" s="24">
        <v>41.9</v>
      </c>
      <c r="BT100" s="24">
        <v>75.900000000000006</v>
      </c>
      <c r="BU100" s="24">
        <v>7.95</v>
      </c>
      <c r="BV100" s="24">
        <v>27.1</v>
      </c>
      <c r="BW100" s="24">
        <v>3.4</v>
      </c>
      <c r="BX100" s="24">
        <v>0.84</v>
      </c>
      <c r="BY100" s="24">
        <v>1.7</v>
      </c>
      <c r="BZ100" s="24">
        <v>0.2</v>
      </c>
      <c r="CA100" s="24">
        <v>1.1000000000000001</v>
      </c>
      <c r="CB100" s="24">
        <v>0.2</v>
      </c>
      <c r="CC100" s="24">
        <v>0.7</v>
      </c>
      <c r="CD100" s="24">
        <v>0.11</v>
      </c>
      <c r="CE100" s="24">
        <v>0.7</v>
      </c>
      <c r="CF100" s="24">
        <v>0.1</v>
      </c>
      <c r="CG100" s="24">
        <v>3.5</v>
      </c>
      <c r="CH100" s="24">
        <v>0.5</v>
      </c>
      <c r="CI100" s="24">
        <v>1</v>
      </c>
      <c r="CJ100" s="24">
        <v>0.7</v>
      </c>
      <c r="CK100" s="24" t="s">
        <v>94</v>
      </c>
      <c r="CL100" s="24">
        <v>9.1999999999999993</v>
      </c>
      <c r="CM100" s="24">
        <v>1.3</v>
      </c>
    </row>
    <row r="101" spans="1:91" s="21" customFormat="1">
      <c r="A101" s="49" t="s">
        <v>225</v>
      </c>
      <c r="B101" s="50" t="s">
        <v>310</v>
      </c>
      <c r="C101" s="92">
        <v>599619.96</v>
      </c>
      <c r="D101" s="92">
        <v>6351987.1699999999</v>
      </c>
      <c r="E101" s="51"/>
      <c r="F101" s="22">
        <v>62.72</v>
      </c>
      <c r="G101" s="22">
        <v>16.739999999999998</v>
      </c>
      <c r="H101" s="22">
        <v>5.39</v>
      </c>
      <c r="I101" s="22">
        <v>8.3000000000000004E-2</v>
      </c>
      <c r="J101" s="22">
        <v>2.95</v>
      </c>
      <c r="K101" s="22">
        <v>5.34</v>
      </c>
      <c r="L101" s="22">
        <v>4.07</v>
      </c>
      <c r="M101" s="22">
        <v>1.42</v>
      </c>
      <c r="N101" s="22">
        <v>0.441</v>
      </c>
      <c r="O101" s="22">
        <v>0.16</v>
      </c>
      <c r="P101" s="22">
        <v>0.78</v>
      </c>
      <c r="Q101" s="22">
        <v>100.1</v>
      </c>
      <c r="R101" s="22">
        <v>11</v>
      </c>
      <c r="S101" s="22">
        <v>1</v>
      </c>
      <c r="T101" s="22">
        <v>90</v>
      </c>
      <c r="U101" s="22">
        <v>100</v>
      </c>
      <c r="V101" s="22">
        <v>16</v>
      </c>
      <c r="W101" s="22">
        <v>50</v>
      </c>
      <c r="X101" s="22" t="s">
        <v>91</v>
      </c>
      <c r="Y101" s="22">
        <v>80</v>
      </c>
      <c r="Z101" s="22">
        <v>18</v>
      </c>
      <c r="AA101" s="23"/>
      <c r="AB101" s="24" t="s">
        <v>85</v>
      </c>
      <c r="AC101" s="23"/>
      <c r="AD101" s="24">
        <v>572</v>
      </c>
      <c r="AE101" s="23"/>
      <c r="AF101" s="23"/>
      <c r="AG101" s="23"/>
      <c r="AH101" s="24" t="s">
        <v>86</v>
      </c>
      <c r="AI101" s="24">
        <v>0.8</v>
      </c>
      <c r="AJ101" s="23"/>
      <c r="AK101" s="24">
        <v>1</v>
      </c>
      <c r="AL101" s="23"/>
      <c r="AM101" s="23"/>
      <c r="AN101" s="24">
        <v>709</v>
      </c>
      <c r="AO101" s="23"/>
      <c r="AP101" s="23"/>
      <c r="AQ101" s="23"/>
      <c r="AR101" s="23"/>
      <c r="AS101" s="23"/>
      <c r="AT101" s="23"/>
      <c r="AU101" s="23"/>
      <c r="AV101" s="23"/>
      <c r="AW101" s="23"/>
      <c r="AX101" s="23"/>
      <c r="AY101" s="23"/>
      <c r="AZ101" s="23"/>
      <c r="BA101" s="23"/>
      <c r="BB101" s="23"/>
      <c r="BC101" s="23"/>
      <c r="BD101" s="23"/>
      <c r="BE101" s="23"/>
      <c r="BF101" s="23"/>
      <c r="BG101" s="24">
        <v>9</v>
      </c>
      <c r="BH101" s="23"/>
      <c r="BI101" s="23"/>
      <c r="BJ101" s="23"/>
      <c r="BK101" s="24">
        <v>1</v>
      </c>
      <c r="BL101" s="24">
        <v>57</v>
      </c>
      <c r="BM101" s="24">
        <v>11</v>
      </c>
      <c r="BN101" s="24">
        <v>81</v>
      </c>
      <c r="BO101" s="24">
        <v>4</v>
      </c>
      <c r="BP101" s="24" t="s">
        <v>89</v>
      </c>
      <c r="BQ101" s="24" t="s">
        <v>87</v>
      </c>
      <c r="BR101" s="24">
        <v>1.9</v>
      </c>
      <c r="BS101" s="24">
        <v>15.3</v>
      </c>
      <c r="BT101" s="24">
        <v>30.6</v>
      </c>
      <c r="BU101" s="24">
        <v>3.63</v>
      </c>
      <c r="BV101" s="24">
        <v>14</v>
      </c>
      <c r="BW101" s="24">
        <v>2.7</v>
      </c>
      <c r="BX101" s="24">
        <v>0.71</v>
      </c>
      <c r="BY101" s="24">
        <v>2.1</v>
      </c>
      <c r="BZ101" s="24">
        <v>0.3</v>
      </c>
      <c r="CA101" s="24">
        <v>1.8</v>
      </c>
      <c r="CB101" s="24">
        <v>0.3</v>
      </c>
      <c r="CC101" s="24">
        <v>1</v>
      </c>
      <c r="CD101" s="24">
        <v>0.15</v>
      </c>
      <c r="CE101" s="24">
        <v>1</v>
      </c>
      <c r="CF101" s="24">
        <v>0.16</v>
      </c>
      <c r="CG101" s="24">
        <v>2</v>
      </c>
      <c r="CH101" s="24">
        <v>0.2</v>
      </c>
      <c r="CI101" s="24">
        <v>2</v>
      </c>
      <c r="CJ101" s="24">
        <v>0.4</v>
      </c>
      <c r="CK101" s="24" t="s">
        <v>94</v>
      </c>
      <c r="CL101" s="24">
        <v>3.1</v>
      </c>
      <c r="CM101" s="24">
        <v>1.2</v>
      </c>
    </row>
    <row r="102" spans="1:91" s="21" customFormat="1">
      <c r="A102" s="49" t="s">
        <v>228</v>
      </c>
      <c r="B102" s="50" t="s">
        <v>549</v>
      </c>
      <c r="C102" s="92">
        <v>600647.27</v>
      </c>
      <c r="D102" s="92">
        <v>6352569.2800000003</v>
      </c>
      <c r="E102" s="51"/>
      <c r="F102" s="22">
        <v>72.650000000000006</v>
      </c>
      <c r="G102" s="22">
        <v>15.29</v>
      </c>
      <c r="H102" s="22">
        <v>1.86</v>
      </c>
      <c r="I102" s="22">
        <v>3.5999999999999997E-2</v>
      </c>
      <c r="J102" s="22">
        <v>0.53</v>
      </c>
      <c r="K102" s="22">
        <v>1.83</v>
      </c>
      <c r="L102" s="22">
        <v>4.18</v>
      </c>
      <c r="M102" s="22">
        <v>3.58</v>
      </c>
      <c r="N102" s="22">
        <v>0.16400000000000001</v>
      </c>
      <c r="O102" s="22">
        <v>7.0000000000000007E-2</v>
      </c>
      <c r="P102" s="22">
        <v>0.55000000000000004</v>
      </c>
      <c r="Q102" s="22">
        <v>100.7</v>
      </c>
      <c r="R102" s="22">
        <v>3</v>
      </c>
      <c r="S102" s="22">
        <v>2</v>
      </c>
      <c r="T102" s="22">
        <v>17</v>
      </c>
      <c r="U102" s="22">
        <v>20</v>
      </c>
      <c r="V102" s="22">
        <v>3</v>
      </c>
      <c r="W102" s="22" t="s">
        <v>92</v>
      </c>
      <c r="X102" s="22" t="s">
        <v>91</v>
      </c>
      <c r="Y102" s="22">
        <v>50</v>
      </c>
      <c r="Z102" s="22">
        <v>18</v>
      </c>
      <c r="AA102" s="23"/>
      <c r="AB102" s="24" t="s">
        <v>85</v>
      </c>
      <c r="AC102" s="23"/>
      <c r="AD102" s="24">
        <v>577</v>
      </c>
      <c r="AE102" s="23"/>
      <c r="AF102" s="23"/>
      <c r="AG102" s="23"/>
      <c r="AH102" s="24" t="s">
        <v>86</v>
      </c>
      <c r="AI102" s="24">
        <v>0.6</v>
      </c>
      <c r="AJ102" s="23"/>
      <c r="AK102" s="24">
        <v>1</v>
      </c>
      <c r="AL102" s="23"/>
      <c r="AM102" s="23"/>
      <c r="AN102" s="24">
        <v>927</v>
      </c>
      <c r="AO102" s="23"/>
      <c r="AP102" s="23"/>
      <c r="AQ102" s="23"/>
      <c r="AR102" s="23"/>
      <c r="AS102" s="23"/>
      <c r="AT102" s="23"/>
      <c r="AU102" s="23"/>
      <c r="AV102" s="23"/>
      <c r="AW102" s="23"/>
      <c r="AX102" s="23"/>
      <c r="AY102" s="23"/>
      <c r="AZ102" s="23"/>
      <c r="BA102" s="23"/>
      <c r="BB102" s="23"/>
      <c r="BC102" s="23"/>
      <c r="BD102" s="23"/>
      <c r="BE102" s="23"/>
      <c r="BF102" s="23"/>
      <c r="BG102" s="24">
        <v>16</v>
      </c>
      <c r="BH102" s="23"/>
      <c r="BI102" s="23"/>
      <c r="BJ102" s="23"/>
      <c r="BK102" s="24">
        <v>1</v>
      </c>
      <c r="BL102" s="24">
        <v>94</v>
      </c>
      <c r="BM102" s="24">
        <v>6</v>
      </c>
      <c r="BN102" s="24">
        <v>61</v>
      </c>
      <c r="BO102" s="24">
        <v>5</v>
      </c>
      <c r="BP102" s="24" t="s">
        <v>89</v>
      </c>
      <c r="BQ102" s="24" t="s">
        <v>87</v>
      </c>
      <c r="BR102" s="24">
        <v>1.4</v>
      </c>
      <c r="BS102" s="24">
        <v>13.9</v>
      </c>
      <c r="BT102" s="24">
        <v>26.8</v>
      </c>
      <c r="BU102" s="24">
        <v>3.08</v>
      </c>
      <c r="BV102" s="24">
        <v>10.9</v>
      </c>
      <c r="BW102" s="24">
        <v>2.1</v>
      </c>
      <c r="BX102" s="24">
        <v>0.45</v>
      </c>
      <c r="BY102" s="24">
        <v>1.3</v>
      </c>
      <c r="BZ102" s="24">
        <v>0.2</v>
      </c>
      <c r="CA102" s="24">
        <v>1.1000000000000001</v>
      </c>
      <c r="CB102" s="24">
        <v>0.2</v>
      </c>
      <c r="CC102" s="24">
        <v>0.7</v>
      </c>
      <c r="CD102" s="24">
        <v>0.1</v>
      </c>
      <c r="CE102" s="24">
        <v>0.7</v>
      </c>
      <c r="CF102" s="24">
        <v>0.1</v>
      </c>
      <c r="CG102" s="24">
        <v>1.7</v>
      </c>
      <c r="CH102" s="24">
        <v>0.6</v>
      </c>
      <c r="CI102" s="24">
        <v>1</v>
      </c>
      <c r="CJ102" s="24">
        <v>0.5</v>
      </c>
      <c r="CK102" s="24" t="s">
        <v>94</v>
      </c>
      <c r="CL102" s="24">
        <v>5.3</v>
      </c>
      <c r="CM102" s="24">
        <v>1.5</v>
      </c>
    </row>
    <row r="103" spans="1:91" s="60" customFormat="1">
      <c r="A103" s="59" t="s">
        <v>229</v>
      </c>
      <c r="B103" s="60" t="s">
        <v>548</v>
      </c>
      <c r="C103" s="93">
        <v>607455.81999999995</v>
      </c>
      <c r="D103" s="93">
        <v>6345509.04</v>
      </c>
      <c r="F103" s="61">
        <v>73.33</v>
      </c>
      <c r="G103" s="61">
        <v>13.56</v>
      </c>
      <c r="H103" s="61">
        <v>2.57</v>
      </c>
      <c r="I103" s="61">
        <v>5.6000000000000001E-2</v>
      </c>
      <c r="J103" s="61">
        <v>0.41</v>
      </c>
      <c r="K103" s="61">
        <v>1.21</v>
      </c>
      <c r="L103" s="61">
        <v>3.19</v>
      </c>
      <c r="M103" s="61">
        <v>5.74</v>
      </c>
      <c r="N103" s="61">
        <v>0.29899999999999999</v>
      </c>
      <c r="O103" s="61">
        <v>7.0000000000000007E-2</v>
      </c>
      <c r="P103" s="61">
        <v>0.51</v>
      </c>
      <c r="Q103" s="61">
        <v>100.9</v>
      </c>
      <c r="R103" s="61">
        <v>4</v>
      </c>
      <c r="S103" s="61">
        <v>3</v>
      </c>
      <c r="T103" s="61">
        <v>15</v>
      </c>
      <c r="U103" s="61">
        <v>20</v>
      </c>
      <c r="V103" s="61">
        <v>3</v>
      </c>
      <c r="W103" s="61" t="s">
        <v>92</v>
      </c>
      <c r="X103" s="61" t="s">
        <v>91</v>
      </c>
      <c r="Y103" s="61">
        <v>70</v>
      </c>
      <c r="Z103" s="61">
        <v>22</v>
      </c>
      <c r="AA103" s="62"/>
      <c r="AB103" s="63" t="s">
        <v>85</v>
      </c>
      <c r="AC103" s="62"/>
      <c r="AD103" s="63">
        <v>171</v>
      </c>
      <c r="AE103" s="62"/>
      <c r="AF103" s="62"/>
      <c r="AG103" s="62"/>
      <c r="AH103" s="63">
        <v>3</v>
      </c>
      <c r="AI103" s="63">
        <v>1.8</v>
      </c>
      <c r="AJ103" s="62"/>
      <c r="AK103" s="63">
        <v>3</v>
      </c>
      <c r="AL103" s="62"/>
      <c r="AM103" s="62"/>
      <c r="AN103" s="63">
        <v>833</v>
      </c>
      <c r="AO103" s="62"/>
      <c r="AP103" s="62"/>
      <c r="AQ103" s="62"/>
      <c r="AR103" s="62"/>
      <c r="AS103" s="62"/>
      <c r="AT103" s="62"/>
      <c r="AU103" s="62"/>
      <c r="AV103" s="62"/>
      <c r="AW103" s="62"/>
      <c r="AX103" s="62"/>
      <c r="AY103" s="62"/>
      <c r="AZ103" s="62"/>
      <c r="BA103" s="62"/>
      <c r="BB103" s="62"/>
      <c r="BC103" s="62"/>
      <c r="BD103" s="62"/>
      <c r="BE103" s="62"/>
      <c r="BF103" s="62"/>
      <c r="BG103" s="63">
        <v>36</v>
      </c>
      <c r="BH103" s="62"/>
      <c r="BI103" s="62"/>
      <c r="BJ103" s="62"/>
      <c r="BK103" s="63">
        <v>1</v>
      </c>
      <c r="BL103" s="63">
        <v>257</v>
      </c>
      <c r="BM103" s="63">
        <v>38</v>
      </c>
      <c r="BN103" s="63">
        <v>293</v>
      </c>
      <c r="BO103" s="63">
        <v>23</v>
      </c>
      <c r="BP103" s="63" t="s">
        <v>89</v>
      </c>
      <c r="BQ103" s="63" t="s">
        <v>87</v>
      </c>
      <c r="BR103" s="63">
        <v>2.6</v>
      </c>
      <c r="BS103" s="63">
        <v>146</v>
      </c>
      <c r="BT103" s="63">
        <v>284</v>
      </c>
      <c r="BU103" s="63">
        <v>29.6</v>
      </c>
      <c r="BV103" s="63">
        <v>96.2</v>
      </c>
      <c r="BW103" s="63">
        <v>14.2</v>
      </c>
      <c r="BX103" s="63">
        <v>1.28</v>
      </c>
      <c r="BY103" s="63">
        <v>8</v>
      </c>
      <c r="BZ103" s="63">
        <v>1.2</v>
      </c>
      <c r="CA103" s="63">
        <v>6.6</v>
      </c>
      <c r="CB103" s="63">
        <v>1.3</v>
      </c>
      <c r="CC103" s="63">
        <v>3.6</v>
      </c>
      <c r="CD103" s="63">
        <v>0.54</v>
      </c>
      <c r="CE103" s="63">
        <v>3.3</v>
      </c>
      <c r="CF103" s="63">
        <v>0.49</v>
      </c>
      <c r="CG103" s="63">
        <v>7</v>
      </c>
      <c r="CH103" s="63">
        <v>1.6</v>
      </c>
      <c r="CI103" s="63">
        <v>2</v>
      </c>
      <c r="CJ103" s="63">
        <v>1.4</v>
      </c>
      <c r="CK103" s="63" t="s">
        <v>94</v>
      </c>
      <c r="CL103" s="63">
        <v>48.2</v>
      </c>
      <c r="CM103" s="63">
        <v>3.8</v>
      </c>
    </row>
    <row r="104" spans="1:91" s="26" customFormat="1">
      <c r="A104" s="25" t="s">
        <v>230</v>
      </c>
      <c r="B104" s="26" t="s">
        <v>273</v>
      </c>
      <c r="C104" s="94">
        <v>601998.25</v>
      </c>
      <c r="D104" s="94">
        <v>6356136.4199999999</v>
      </c>
      <c r="F104" s="24">
        <v>59.32</v>
      </c>
      <c r="G104" s="24">
        <v>18.350000000000001</v>
      </c>
      <c r="H104" s="24">
        <v>6.9</v>
      </c>
      <c r="I104" s="24">
        <v>9.9000000000000005E-2</v>
      </c>
      <c r="J104" s="24">
        <v>2.77</v>
      </c>
      <c r="K104" s="24">
        <v>5.37</v>
      </c>
      <c r="L104" s="24">
        <v>4.18</v>
      </c>
      <c r="M104" s="24">
        <v>2</v>
      </c>
      <c r="N104" s="24">
        <v>0.77600000000000002</v>
      </c>
      <c r="O104" s="24">
        <v>0.2</v>
      </c>
      <c r="P104" s="24">
        <v>0.7</v>
      </c>
      <c r="Q104" s="24">
        <v>100.7</v>
      </c>
      <c r="R104" s="24">
        <v>15</v>
      </c>
      <c r="S104" s="24">
        <v>2</v>
      </c>
      <c r="T104" s="24">
        <v>122</v>
      </c>
      <c r="U104" s="24">
        <v>50</v>
      </c>
      <c r="V104" s="24">
        <v>15</v>
      </c>
      <c r="W104" s="24" t="s">
        <v>92</v>
      </c>
      <c r="X104" s="24">
        <v>40</v>
      </c>
      <c r="Y104" s="24">
        <v>90</v>
      </c>
      <c r="Z104" s="24">
        <v>23</v>
      </c>
      <c r="AA104" s="24">
        <v>0.9</v>
      </c>
      <c r="AB104" s="24" t="s">
        <v>85</v>
      </c>
      <c r="AC104" s="24"/>
      <c r="AD104" s="24">
        <v>613</v>
      </c>
      <c r="AE104" s="24"/>
      <c r="AF104" s="24"/>
      <c r="AG104" s="24"/>
      <c r="AH104" s="24" t="s">
        <v>86</v>
      </c>
      <c r="AI104" s="24">
        <v>1.1000000000000001</v>
      </c>
      <c r="AJ104" s="24"/>
      <c r="AK104" s="24">
        <v>2</v>
      </c>
      <c r="AL104" s="24" t="s">
        <v>89</v>
      </c>
      <c r="AM104" s="24">
        <v>0.8</v>
      </c>
      <c r="AN104" s="24">
        <v>581</v>
      </c>
      <c r="AO104" s="24">
        <v>29.7</v>
      </c>
      <c r="AP104" s="24">
        <v>60.5</v>
      </c>
      <c r="AQ104" s="24">
        <v>6.96</v>
      </c>
      <c r="AR104" s="24">
        <v>27.2</v>
      </c>
      <c r="AS104" s="24">
        <v>4.9800000000000004</v>
      </c>
      <c r="AT104" s="24">
        <v>1.38</v>
      </c>
      <c r="AU104" s="24">
        <v>3.65</v>
      </c>
      <c r="AV104" s="24">
        <v>0.52</v>
      </c>
      <c r="AW104" s="24">
        <v>3.02</v>
      </c>
      <c r="AX104" s="24">
        <v>0.59</v>
      </c>
      <c r="AY104" s="24">
        <v>1.62</v>
      </c>
      <c r="AZ104" s="24">
        <v>0.22600000000000001</v>
      </c>
      <c r="BA104" s="24">
        <v>1.44</v>
      </c>
      <c r="BB104" s="24">
        <v>0.23100000000000001</v>
      </c>
      <c r="BC104" s="24">
        <v>3.8</v>
      </c>
      <c r="BD104" s="24">
        <v>0.38</v>
      </c>
      <c r="BE104" s="24" t="s">
        <v>87</v>
      </c>
      <c r="BF104" s="24">
        <v>0.19</v>
      </c>
      <c r="BG104" s="24">
        <v>6</v>
      </c>
      <c r="BH104" s="24" t="s">
        <v>88</v>
      </c>
      <c r="BI104" s="24">
        <v>7.23</v>
      </c>
      <c r="BJ104" s="24">
        <v>1.24</v>
      </c>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row>
    <row r="105" spans="1:91" s="21" customFormat="1">
      <c r="A105" s="13" t="s">
        <v>231</v>
      </c>
      <c r="B105" s="21" t="s">
        <v>282</v>
      </c>
      <c r="C105" s="95">
        <v>604285.63</v>
      </c>
      <c r="D105" s="95">
        <v>6355639.3899999997</v>
      </c>
      <c r="F105" s="22">
        <v>67.72</v>
      </c>
      <c r="G105" s="22">
        <v>15.4</v>
      </c>
      <c r="H105" s="22">
        <v>4.43</v>
      </c>
      <c r="I105" s="22">
        <v>7.9000000000000001E-2</v>
      </c>
      <c r="J105" s="22">
        <v>1.1000000000000001</v>
      </c>
      <c r="K105" s="22">
        <v>2.37</v>
      </c>
      <c r="L105" s="22">
        <v>3.93</v>
      </c>
      <c r="M105" s="22">
        <v>3.69</v>
      </c>
      <c r="N105" s="22">
        <v>0.84199999999999997</v>
      </c>
      <c r="O105" s="22">
        <v>0.26</v>
      </c>
      <c r="P105" s="22">
        <v>0.8</v>
      </c>
      <c r="Q105" s="22">
        <v>100.6</v>
      </c>
      <c r="R105" s="22">
        <v>6</v>
      </c>
      <c r="S105" s="22">
        <v>1</v>
      </c>
      <c r="T105" s="22">
        <v>54</v>
      </c>
      <c r="U105" s="22">
        <v>30</v>
      </c>
      <c r="V105" s="22">
        <v>6</v>
      </c>
      <c r="W105" s="22" t="s">
        <v>92</v>
      </c>
      <c r="X105" s="22">
        <v>10</v>
      </c>
      <c r="Y105" s="22">
        <v>110</v>
      </c>
      <c r="Z105" s="22">
        <v>23</v>
      </c>
      <c r="AA105" s="23"/>
      <c r="AB105" s="24" t="s">
        <v>85</v>
      </c>
      <c r="AC105" s="23"/>
      <c r="AD105" s="24">
        <v>469</v>
      </c>
      <c r="AE105" s="23"/>
      <c r="AF105" s="23"/>
      <c r="AG105" s="23"/>
      <c r="AH105" s="24">
        <v>2</v>
      </c>
      <c r="AI105" s="24">
        <v>3.7</v>
      </c>
      <c r="AJ105" s="23"/>
      <c r="AK105" s="24">
        <v>3</v>
      </c>
      <c r="AL105" s="23"/>
      <c r="AM105" s="23"/>
      <c r="AN105" s="24">
        <v>1820</v>
      </c>
      <c r="AO105" s="23"/>
      <c r="AP105" s="23"/>
      <c r="AQ105" s="23"/>
      <c r="AR105" s="23"/>
      <c r="AS105" s="23"/>
      <c r="AT105" s="23"/>
      <c r="AU105" s="23"/>
      <c r="AV105" s="23"/>
      <c r="AW105" s="23"/>
      <c r="AX105" s="23"/>
      <c r="AY105" s="23"/>
      <c r="AZ105" s="23"/>
      <c r="BA105" s="23"/>
      <c r="BB105" s="23"/>
      <c r="BC105" s="23"/>
      <c r="BD105" s="23"/>
      <c r="BE105" s="23"/>
      <c r="BF105" s="23"/>
      <c r="BG105" s="24">
        <v>14</v>
      </c>
      <c r="BH105" s="23"/>
      <c r="BI105" s="23"/>
      <c r="BJ105" s="23"/>
      <c r="BK105" s="24" t="s">
        <v>84</v>
      </c>
      <c r="BL105" s="24">
        <v>138</v>
      </c>
      <c r="BM105" s="24">
        <v>22</v>
      </c>
      <c r="BN105" s="24">
        <v>552</v>
      </c>
      <c r="BO105" s="24">
        <v>16</v>
      </c>
      <c r="BP105" s="24" t="s">
        <v>89</v>
      </c>
      <c r="BQ105" s="24" t="s">
        <v>87</v>
      </c>
      <c r="BR105" s="24">
        <v>2.5</v>
      </c>
      <c r="BS105" s="24">
        <v>127</v>
      </c>
      <c r="BT105" s="24">
        <v>242</v>
      </c>
      <c r="BU105" s="24">
        <v>25.6</v>
      </c>
      <c r="BV105" s="24">
        <v>85.8</v>
      </c>
      <c r="BW105" s="24">
        <v>12.5</v>
      </c>
      <c r="BX105" s="24">
        <v>1.53</v>
      </c>
      <c r="BY105" s="24">
        <v>6.9</v>
      </c>
      <c r="BZ105" s="24">
        <v>0.9</v>
      </c>
      <c r="CA105" s="24">
        <v>4.5999999999999996</v>
      </c>
      <c r="CB105" s="24">
        <v>0.8</v>
      </c>
      <c r="CC105" s="24">
        <v>2.1</v>
      </c>
      <c r="CD105" s="24">
        <v>0.28000000000000003</v>
      </c>
      <c r="CE105" s="24">
        <v>1.6</v>
      </c>
      <c r="CF105" s="24">
        <v>0.21</v>
      </c>
      <c r="CG105" s="24">
        <v>11.4</v>
      </c>
      <c r="CH105" s="24">
        <v>0.8</v>
      </c>
      <c r="CI105" s="24">
        <v>2</v>
      </c>
      <c r="CJ105" s="24">
        <v>0.9</v>
      </c>
      <c r="CK105" s="24" t="s">
        <v>94</v>
      </c>
      <c r="CL105" s="24">
        <v>33.6</v>
      </c>
      <c r="CM105" s="24">
        <v>1.7</v>
      </c>
    </row>
    <row r="106" spans="1:91" s="21" customFormat="1">
      <c r="A106" s="13" t="s">
        <v>232</v>
      </c>
      <c r="B106" s="21" t="s">
        <v>282</v>
      </c>
      <c r="C106" s="95">
        <v>604185.59</v>
      </c>
      <c r="D106" s="95">
        <v>6355305.8899999997</v>
      </c>
      <c r="F106" s="22">
        <v>75.34</v>
      </c>
      <c r="G106" s="22">
        <v>14.23</v>
      </c>
      <c r="H106" s="22">
        <v>1.19</v>
      </c>
      <c r="I106" s="22">
        <v>3.1E-2</v>
      </c>
      <c r="J106" s="22">
        <v>0.27</v>
      </c>
      <c r="K106" s="22">
        <v>2.1</v>
      </c>
      <c r="L106" s="22">
        <v>4.17</v>
      </c>
      <c r="M106" s="22">
        <v>3.03</v>
      </c>
      <c r="N106" s="22">
        <v>9.5000000000000001E-2</v>
      </c>
      <c r="O106" s="22">
        <v>0.03</v>
      </c>
      <c r="P106" s="22">
        <v>0.34</v>
      </c>
      <c r="Q106" s="22">
        <v>100.8</v>
      </c>
      <c r="R106" s="22">
        <v>2</v>
      </c>
      <c r="S106" s="22">
        <v>1</v>
      </c>
      <c r="T106" s="22">
        <v>9</v>
      </c>
      <c r="U106" s="22">
        <v>20</v>
      </c>
      <c r="V106" s="22">
        <v>2</v>
      </c>
      <c r="W106" s="22" t="s">
        <v>92</v>
      </c>
      <c r="X106" s="22" t="s">
        <v>91</v>
      </c>
      <c r="Y106" s="22">
        <v>30</v>
      </c>
      <c r="Z106" s="22">
        <v>15</v>
      </c>
      <c r="AA106" s="23"/>
      <c r="AB106" s="24" t="s">
        <v>85</v>
      </c>
      <c r="AC106" s="23"/>
      <c r="AD106" s="24">
        <v>435</v>
      </c>
      <c r="AE106" s="23"/>
      <c r="AF106" s="23"/>
      <c r="AG106" s="23"/>
      <c r="AH106" s="24" t="s">
        <v>86</v>
      </c>
      <c r="AI106" s="24">
        <v>0.6</v>
      </c>
      <c r="AJ106" s="23"/>
      <c r="AK106" s="24" t="s">
        <v>84</v>
      </c>
      <c r="AL106" s="23"/>
      <c r="AM106" s="23"/>
      <c r="AN106" s="24">
        <v>1140</v>
      </c>
      <c r="AO106" s="23"/>
      <c r="AP106" s="23"/>
      <c r="AQ106" s="23"/>
      <c r="AR106" s="23"/>
      <c r="AS106" s="23"/>
      <c r="AT106" s="23"/>
      <c r="AU106" s="23"/>
      <c r="AV106" s="23"/>
      <c r="AW106" s="23"/>
      <c r="AX106" s="23"/>
      <c r="AY106" s="23"/>
      <c r="AZ106" s="23"/>
      <c r="BA106" s="23"/>
      <c r="BB106" s="23"/>
      <c r="BC106" s="23"/>
      <c r="BD106" s="23"/>
      <c r="BE106" s="23"/>
      <c r="BF106" s="23"/>
      <c r="BG106" s="24">
        <v>16</v>
      </c>
      <c r="BH106" s="23"/>
      <c r="BI106" s="23"/>
      <c r="BJ106" s="23"/>
      <c r="BK106" s="24" t="s">
        <v>84</v>
      </c>
      <c r="BL106" s="24">
        <v>72</v>
      </c>
      <c r="BM106" s="24">
        <v>4</v>
      </c>
      <c r="BN106" s="24">
        <v>50</v>
      </c>
      <c r="BO106" s="24">
        <v>3</v>
      </c>
      <c r="BP106" s="24" t="s">
        <v>89</v>
      </c>
      <c r="BQ106" s="24" t="s">
        <v>87</v>
      </c>
      <c r="BR106" s="24">
        <v>0.7</v>
      </c>
      <c r="BS106" s="24">
        <v>9.1999999999999993</v>
      </c>
      <c r="BT106" s="24">
        <v>15.8</v>
      </c>
      <c r="BU106" s="24">
        <v>1.58</v>
      </c>
      <c r="BV106" s="24">
        <v>5</v>
      </c>
      <c r="BW106" s="24">
        <v>0.9</v>
      </c>
      <c r="BX106" s="24">
        <v>0.43</v>
      </c>
      <c r="BY106" s="24">
        <v>0.6</v>
      </c>
      <c r="BZ106" s="24" t="s">
        <v>88</v>
      </c>
      <c r="CA106" s="24">
        <v>0.5</v>
      </c>
      <c r="CB106" s="24" t="s">
        <v>88</v>
      </c>
      <c r="CC106" s="24">
        <v>0.3</v>
      </c>
      <c r="CD106" s="24" t="s">
        <v>90</v>
      </c>
      <c r="CE106" s="24">
        <v>0.3</v>
      </c>
      <c r="CF106" s="24">
        <v>0.05</v>
      </c>
      <c r="CG106" s="24">
        <v>1.4</v>
      </c>
      <c r="CH106" s="24">
        <v>0.3</v>
      </c>
      <c r="CI106" s="24" t="s">
        <v>84</v>
      </c>
      <c r="CJ106" s="24">
        <v>0.6</v>
      </c>
      <c r="CK106" s="24" t="s">
        <v>94</v>
      </c>
      <c r="CL106" s="24">
        <v>1.6</v>
      </c>
      <c r="CM106" s="24">
        <v>0.9</v>
      </c>
    </row>
    <row r="107" spans="1:91" s="21" customFormat="1">
      <c r="A107" s="13" t="s">
        <v>233</v>
      </c>
      <c r="B107" s="21" t="s">
        <v>316</v>
      </c>
      <c r="C107" s="95">
        <v>606565.47</v>
      </c>
      <c r="D107" s="95">
        <v>6367332.54</v>
      </c>
      <c r="F107" s="22">
        <v>48.17</v>
      </c>
      <c r="G107" s="22">
        <v>20.52</v>
      </c>
      <c r="H107" s="22">
        <v>6.81</v>
      </c>
      <c r="I107" s="22">
        <v>9.6000000000000002E-2</v>
      </c>
      <c r="J107" s="22">
        <v>6.7</v>
      </c>
      <c r="K107" s="22">
        <v>10.36</v>
      </c>
      <c r="L107" s="22">
        <v>2.8</v>
      </c>
      <c r="M107" s="22">
        <v>1.75</v>
      </c>
      <c r="N107" s="22">
        <v>0.39800000000000002</v>
      </c>
      <c r="O107" s="22">
        <v>0.15</v>
      </c>
      <c r="P107" s="22">
        <v>2.19</v>
      </c>
      <c r="Q107" s="22">
        <v>99.93</v>
      </c>
      <c r="R107" s="22">
        <v>14</v>
      </c>
      <c r="S107" s="22" t="s">
        <v>84</v>
      </c>
      <c r="T107" s="22">
        <v>75</v>
      </c>
      <c r="U107" s="22">
        <v>170</v>
      </c>
      <c r="V107" s="22">
        <v>36</v>
      </c>
      <c r="W107" s="22">
        <v>140</v>
      </c>
      <c r="X107" s="22">
        <v>20</v>
      </c>
      <c r="Y107" s="22">
        <v>90</v>
      </c>
      <c r="Z107" s="22">
        <v>20</v>
      </c>
      <c r="AA107" s="23"/>
      <c r="AB107" s="24" t="s">
        <v>85</v>
      </c>
      <c r="AC107" s="23"/>
      <c r="AD107" s="24">
        <v>1156</v>
      </c>
      <c r="AE107" s="23"/>
      <c r="AF107" s="23"/>
      <c r="AG107" s="23"/>
      <c r="AH107" s="24" t="s">
        <v>86</v>
      </c>
      <c r="AI107" s="24">
        <v>0.6</v>
      </c>
      <c r="AJ107" s="23"/>
      <c r="AK107" s="24">
        <v>1</v>
      </c>
      <c r="AL107" s="23"/>
      <c r="AM107" s="23"/>
      <c r="AN107" s="24">
        <v>572</v>
      </c>
      <c r="AO107" s="23"/>
      <c r="AP107" s="23"/>
      <c r="AQ107" s="23"/>
      <c r="AR107" s="23"/>
      <c r="AS107" s="23"/>
      <c r="AT107" s="23"/>
      <c r="AU107" s="23"/>
      <c r="AV107" s="23"/>
      <c r="AW107" s="23"/>
      <c r="AX107" s="23"/>
      <c r="AY107" s="23"/>
      <c r="AZ107" s="23"/>
      <c r="BA107" s="23"/>
      <c r="BB107" s="23"/>
      <c r="BC107" s="23"/>
      <c r="BD107" s="23"/>
      <c r="BE107" s="23"/>
      <c r="BF107" s="23"/>
      <c r="BG107" s="24">
        <v>11</v>
      </c>
      <c r="BH107" s="23"/>
      <c r="BI107" s="23"/>
      <c r="BJ107" s="23"/>
      <c r="BK107" s="24" t="s">
        <v>84</v>
      </c>
      <c r="BL107" s="24">
        <v>72</v>
      </c>
      <c r="BM107" s="24">
        <v>8</v>
      </c>
      <c r="BN107" s="24">
        <v>62</v>
      </c>
      <c r="BO107" s="24">
        <v>3</v>
      </c>
      <c r="BP107" s="24" t="s">
        <v>89</v>
      </c>
      <c r="BQ107" s="24" t="s">
        <v>87</v>
      </c>
      <c r="BR107" s="24">
        <v>0.7</v>
      </c>
      <c r="BS107" s="24">
        <v>23.1</v>
      </c>
      <c r="BT107" s="24">
        <v>44.6</v>
      </c>
      <c r="BU107" s="24">
        <v>5.3</v>
      </c>
      <c r="BV107" s="24">
        <v>20.100000000000001</v>
      </c>
      <c r="BW107" s="24">
        <v>3.4</v>
      </c>
      <c r="BX107" s="24">
        <v>0.98</v>
      </c>
      <c r="BY107" s="24">
        <v>2.1</v>
      </c>
      <c r="BZ107" s="24">
        <v>0.3</v>
      </c>
      <c r="CA107" s="24">
        <v>1.5</v>
      </c>
      <c r="CB107" s="24">
        <v>0.3</v>
      </c>
      <c r="CC107" s="24">
        <v>0.7</v>
      </c>
      <c r="CD107" s="24">
        <v>0.1</v>
      </c>
      <c r="CE107" s="24">
        <v>0.6</v>
      </c>
      <c r="CF107" s="24">
        <v>0.09</v>
      </c>
      <c r="CG107" s="24">
        <v>1.5</v>
      </c>
      <c r="CH107" s="24">
        <v>0.2</v>
      </c>
      <c r="CI107" s="24" t="s">
        <v>84</v>
      </c>
      <c r="CJ107" s="24">
        <v>0.6</v>
      </c>
      <c r="CK107" s="24" t="s">
        <v>94</v>
      </c>
      <c r="CL107" s="24">
        <v>3.2</v>
      </c>
      <c r="CM107" s="24">
        <v>0.9</v>
      </c>
    </row>
    <row r="108" spans="1:91" s="21" customFormat="1">
      <c r="A108" s="13" t="s">
        <v>234</v>
      </c>
      <c r="B108" s="21" t="s">
        <v>547</v>
      </c>
      <c r="C108" s="95">
        <v>599535.32999999996</v>
      </c>
      <c r="D108" s="95">
        <v>6362961.1699999999</v>
      </c>
      <c r="F108" s="22">
        <v>57.58</v>
      </c>
      <c r="G108" s="22">
        <v>15.97</v>
      </c>
      <c r="H108" s="22">
        <v>6.75</v>
      </c>
      <c r="I108" s="22">
        <v>0.109</v>
      </c>
      <c r="J108" s="22">
        <v>5.37</v>
      </c>
      <c r="K108" s="22">
        <v>7.16</v>
      </c>
      <c r="L108" s="22">
        <v>3.96</v>
      </c>
      <c r="M108" s="22">
        <v>1.48</v>
      </c>
      <c r="N108" s="22">
        <v>0.48599999999999999</v>
      </c>
      <c r="O108" s="22">
        <v>0.14000000000000001</v>
      </c>
      <c r="P108" s="22">
        <v>0.83</v>
      </c>
      <c r="Q108" s="22">
        <v>99.83</v>
      </c>
      <c r="R108" s="22">
        <v>17</v>
      </c>
      <c r="S108" s="22">
        <v>1</v>
      </c>
      <c r="T108" s="22">
        <v>133</v>
      </c>
      <c r="U108" s="22">
        <v>180</v>
      </c>
      <c r="V108" s="22">
        <v>25</v>
      </c>
      <c r="W108" s="22">
        <v>140</v>
      </c>
      <c r="X108" s="22" t="s">
        <v>91</v>
      </c>
      <c r="Y108" s="22">
        <v>80</v>
      </c>
      <c r="Z108" s="22">
        <v>18</v>
      </c>
      <c r="AA108" s="23"/>
      <c r="AB108" s="24" t="s">
        <v>85</v>
      </c>
      <c r="AC108" s="23"/>
      <c r="AD108" s="24">
        <v>579</v>
      </c>
      <c r="AE108" s="23"/>
      <c r="AF108" s="23"/>
      <c r="AG108" s="23"/>
      <c r="AH108" s="24" t="s">
        <v>86</v>
      </c>
      <c r="AI108" s="24">
        <v>0.6</v>
      </c>
      <c r="AJ108" s="23"/>
      <c r="AK108" s="24">
        <v>1</v>
      </c>
      <c r="AL108" s="23"/>
      <c r="AM108" s="23"/>
      <c r="AN108" s="24">
        <v>421</v>
      </c>
      <c r="AO108" s="23"/>
      <c r="AP108" s="23"/>
      <c r="AQ108" s="23"/>
      <c r="AR108" s="23"/>
      <c r="AS108" s="23"/>
      <c r="AT108" s="23"/>
      <c r="AU108" s="23"/>
      <c r="AV108" s="23"/>
      <c r="AW108" s="23"/>
      <c r="AX108" s="23"/>
      <c r="AY108" s="23"/>
      <c r="AZ108" s="23"/>
      <c r="BA108" s="23"/>
      <c r="BB108" s="23"/>
      <c r="BC108" s="23"/>
      <c r="BD108" s="23"/>
      <c r="BE108" s="23"/>
      <c r="BF108" s="23"/>
      <c r="BG108" s="24">
        <v>6</v>
      </c>
      <c r="BH108" s="23"/>
      <c r="BI108" s="23"/>
      <c r="BJ108" s="23"/>
      <c r="BK108" s="24">
        <v>1</v>
      </c>
      <c r="BL108" s="24">
        <v>48</v>
      </c>
      <c r="BM108" s="24">
        <v>10</v>
      </c>
      <c r="BN108" s="24">
        <v>49</v>
      </c>
      <c r="BO108" s="24">
        <v>4</v>
      </c>
      <c r="BP108" s="24" t="s">
        <v>89</v>
      </c>
      <c r="BQ108" s="24" t="s">
        <v>87</v>
      </c>
      <c r="BR108" s="24">
        <v>0.9</v>
      </c>
      <c r="BS108" s="24">
        <v>10.5</v>
      </c>
      <c r="BT108" s="24">
        <v>22.9</v>
      </c>
      <c r="BU108" s="24">
        <v>2.79</v>
      </c>
      <c r="BV108" s="24">
        <v>11.2</v>
      </c>
      <c r="BW108" s="24">
        <v>2.2999999999999998</v>
      </c>
      <c r="BX108" s="24">
        <v>0.66</v>
      </c>
      <c r="BY108" s="24">
        <v>2.1</v>
      </c>
      <c r="BZ108" s="24">
        <v>0.3</v>
      </c>
      <c r="CA108" s="24">
        <v>1.8</v>
      </c>
      <c r="CB108" s="24">
        <v>0.3</v>
      </c>
      <c r="CC108" s="24">
        <v>1</v>
      </c>
      <c r="CD108" s="24">
        <v>0.16</v>
      </c>
      <c r="CE108" s="24">
        <v>1</v>
      </c>
      <c r="CF108" s="24">
        <v>0.15</v>
      </c>
      <c r="CG108" s="24">
        <v>1.2</v>
      </c>
      <c r="CH108" s="24">
        <v>0.5</v>
      </c>
      <c r="CI108" s="24">
        <v>2</v>
      </c>
      <c r="CJ108" s="24">
        <v>0.4</v>
      </c>
      <c r="CK108" s="24" t="s">
        <v>94</v>
      </c>
      <c r="CL108" s="24">
        <v>7.4</v>
      </c>
      <c r="CM108" s="24">
        <v>2.5</v>
      </c>
    </row>
    <row r="109" spans="1:91" s="21" customFormat="1">
      <c r="A109" s="13" t="s">
        <v>235</v>
      </c>
      <c r="B109" s="21" t="s">
        <v>308</v>
      </c>
      <c r="C109" s="95">
        <v>599535.32999999996</v>
      </c>
      <c r="D109" s="95">
        <v>6362961.1699999999</v>
      </c>
      <c r="F109" s="22">
        <v>60.8</v>
      </c>
      <c r="G109" s="22">
        <v>17.79</v>
      </c>
      <c r="H109" s="22">
        <v>5.47</v>
      </c>
      <c r="I109" s="22">
        <v>5.1999999999999998E-2</v>
      </c>
      <c r="J109" s="22">
        <v>1.76</v>
      </c>
      <c r="K109" s="22">
        <v>4.91</v>
      </c>
      <c r="L109" s="22">
        <v>4.63</v>
      </c>
      <c r="M109" s="22">
        <v>1.94</v>
      </c>
      <c r="N109" s="22">
        <v>0.75900000000000001</v>
      </c>
      <c r="O109" s="22">
        <v>0.27</v>
      </c>
      <c r="P109" s="22">
        <v>0.63</v>
      </c>
      <c r="Q109" s="22">
        <v>99.03</v>
      </c>
      <c r="R109" s="22">
        <v>8</v>
      </c>
      <c r="S109" s="22">
        <v>1</v>
      </c>
      <c r="T109" s="22">
        <v>76</v>
      </c>
      <c r="U109" s="22">
        <v>30</v>
      </c>
      <c r="V109" s="22">
        <v>12</v>
      </c>
      <c r="W109" s="22" t="s">
        <v>92</v>
      </c>
      <c r="X109" s="22">
        <v>30</v>
      </c>
      <c r="Y109" s="22">
        <v>100</v>
      </c>
      <c r="Z109" s="22">
        <v>24</v>
      </c>
      <c r="AA109" s="23"/>
      <c r="AB109" s="24" t="s">
        <v>85</v>
      </c>
      <c r="AC109" s="23"/>
      <c r="AD109" s="24">
        <v>732</v>
      </c>
      <c r="AE109" s="23"/>
      <c r="AF109" s="23"/>
      <c r="AG109" s="23"/>
      <c r="AH109" s="24" t="s">
        <v>86</v>
      </c>
      <c r="AI109" s="24">
        <v>2.2000000000000002</v>
      </c>
      <c r="AJ109" s="23"/>
      <c r="AK109" s="24">
        <v>2</v>
      </c>
      <c r="AL109" s="23"/>
      <c r="AM109" s="23"/>
      <c r="AN109" s="24">
        <v>670</v>
      </c>
      <c r="AO109" s="23"/>
      <c r="AP109" s="23"/>
      <c r="AQ109" s="23"/>
      <c r="AR109" s="23"/>
      <c r="AS109" s="23"/>
      <c r="AT109" s="23"/>
      <c r="AU109" s="23"/>
      <c r="AV109" s="23"/>
      <c r="AW109" s="23"/>
      <c r="AX109" s="23"/>
      <c r="AY109" s="23"/>
      <c r="AZ109" s="23"/>
      <c r="BA109" s="23"/>
      <c r="BB109" s="23"/>
      <c r="BC109" s="23"/>
      <c r="BD109" s="23"/>
      <c r="BE109" s="23"/>
      <c r="BF109" s="23"/>
      <c r="BG109" s="24">
        <v>7</v>
      </c>
      <c r="BH109" s="23"/>
      <c r="BI109" s="23"/>
      <c r="BJ109" s="23"/>
      <c r="BK109" s="24" t="s">
        <v>84</v>
      </c>
      <c r="BL109" s="24">
        <v>69</v>
      </c>
      <c r="BM109" s="24">
        <v>14</v>
      </c>
      <c r="BN109" s="24">
        <v>302</v>
      </c>
      <c r="BO109" s="24">
        <v>7</v>
      </c>
      <c r="BP109" s="24" t="s">
        <v>89</v>
      </c>
      <c r="BQ109" s="24" t="s">
        <v>87</v>
      </c>
      <c r="BR109" s="24">
        <v>1.1000000000000001</v>
      </c>
      <c r="BS109" s="24">
        <v>39.4</v>
      </c>
      <c r="BT109" s="24">
        <v>81.2</v>
      </c>
      <c r="BU109" s="24">
        <v>9.3800000000000008</v>
      </c>
      <c r="BV109" s="24">
        <v>35.700000000000003</v>
      </c>
      <c r="BW109" s="24">
        <v>6.4</v>
      </c>
      <c r="BX109" s="24">
        <v>1.57</v>
      </c>
      <c r="BY109" s="24">
        <v>4.2</v>
      </c>
      <c r="BZ109" s="24">
        <v>0.5</v>
      </c>
      <c r="CA109" s="24">
        <v>2.9</v>
      </c>
      <c r="CB109" s="24">
        <v>0.5</v>
      </c>
      <c r="CC109" s="24">
        <v>1.4</v>
      </c>
      <c r="CD109" s="24">
        <v>0.2</v>
      </c>
      <c r="CE109" s="24">
        <v>1.2</v>
      </c>
      <c r="CF109" s="24">
        <v>0.18</v>
      </c>
      <c r="CG109" s="24">
        <v>6.1</v>
      </c>
      <c r="CH109" s="24">
        <v>0.5</v>
      </c>
      <c r="CI109" s="24">
        <v>1</v>
      </c>
      <c r="CJ109" s="24">
        <v>0.5</v>
      </c>
      <c r="CK109" s="24" t="s">
        <v>94</v>
      </c>
      <c r="CL109" s="24">
        <v>7.3</v>
      </c>
      <c r="CM109" s="24">
        <v>1.1000000000000001</v>
      </c>
    </row>
    <row r="110" spans="1:91" s="21" customFormat="1">
      <c r="A110" s="13" t="s">
        <v>236</v>
      </c>
      <c r="B110" s="21" t="s">
        <v>282</v>
      </c>
      <c r="C110" s="95">
        <v>600886.55000000005</v>
      </c>
      <c r="D110" s="95">
        <v>6362682.8499999996</v>
      </c>
      <c r="F110" s="22">
        <v>62.96</v>
      </c>
      <c r="G110" s="22">
        <v>16.77</v>
      </c>
      <c r="H110" s="22">
        <v>5.58</v>
      </c>
      <c r="I110" s="22">
        <v>8.4000000000000005E-2</v>
      </c>
      <c r="J110" s="22">
        <v>2.61</v>
      </c>
      <c r="K110" s="22">
        <v>5.18</v>
      </c>
      <c r="L110" s="22">
        <v>4.2699999999999996</v>
      </c>
      <c r="M110" s="22">
        <v>2.06</v>
      </c>
      <c r="N110" s="22">
        <v>0.52700000000000002</v>
      </c>
      <c r="O110" s="22">
        <v>0.19</v>
      </c>
      <c r="P110" s="22">
        <v>0.66</v>
      </c>
      <c r="Q110" s="22">
        <v>100.9</v>
      </c>
      <c r="R110" s="22">
        <v>11</v>
      </c>
      <c r="S110" s="22">
        <v>1</v>
      </c>
      <c r="T110" s="22">
        <v>89</v>
      </c>
      <c r="U110" s="22">
        <v>60</v>
      </c>
      <c r="V110" s="22">
        <v>16</v>
      </c>
      <c r="W110" s="22">
        <v>40</v>
      </c>
      <c r="X110" s="22">
        <v>10</v>
      </c>
      <c r="Y110" s="22">
        <v>70</v>
      </c>
      <c r="Z110" s="22">
        <v>20</v>
      </c>
      <c r="AA110" s="23"/>
      <c r="AB110" s="24" t="s">
        <v>85</v>
      </c>
      <c r="AC110" s="23"/>
      <c r="AD110" s="24">
        <v>551</v>
      </c>
      <c r="AE110" s="23"/>
      <c r="AF110" s="23"/>
      <c r="AG110" s="23"/>
      <c r="AH110" s="24" t="s">
        <v>86</v>
      </c>
      <c r="AI110" s="24">
        <v>0.9</v>
      </c>
      <c r="AJ110" s="23"/>
      <c r="AK110" s="24">
        <v>1</v>
      </c>
      <c r="AL110" s="23"/>
      <c r="AM110" s="23"/>
      <c r="AN110" s="24">
        <v>789</v>
      </c>
      <c r="AO110" s="23"/>
      <c r="AP110" s="23"/>
      <c r="AQ110" s="23"/>
      <c r="AR110" s="23"/>
      <c r="AS110" s="23"/>
      <c r="AT110" s="23"/>
      <c r="AU110" s="23"/>
      <c r="AV110" s="23"/>
      <c r="AW110" s="23"/>
      <c r="AX110" s="23"/>
      <c r="AY110" s="23"/>
      <c r="AZ110" s="23"/>
      <c r="BA110" s="23"/>
      <c r="BB110" s="23"/>
      <c r="BC110" s="23"/>
      <c r="BD110" s="23"/>
      <c r="BE110" s="23"/>
      <c r="BF110" s="23"/>
      <c r="BG110" s="24">
        <v>6</v>
      </c>
      <c r="BH110" s="23"/>
      <c r="BI110" s="23"/>
      <c r="BJ110" s="23"/>
      <c r="BK110" s="24">
        <v>1</v>
      </c>
      <c r="BL110" s="24">
        <v>59</v>
      </c>
      <c r="BM110" s="24">
        <v>14</v>
      </c>
      <c r="BN110" s="24">
        <v>101</v>
      </c>
      <c r="BO110" s="24">
        <v>5</v>
      </c>
      <c r="BP110" s="24" t="s">
        <v>89</v>
      </c>
      <c r="BQ110" s="24" t="s">
        <v>87</v>
      </c>
      <c r="BR110" s="24">
        <v>0.9</v>
      </c>
      <c r="BS110" s="24">
        <v>19.600000000000001</v>
      </c>
      <c r="BT110" s="24">
        <v>38.799999999999997</v>
      </c>
      <c r="BU110" s="24">
        <v>4.58</v>
      </c>
      <c r="BV110" s="24">
        <v>18</v>
      </c>
      <c r="BW110" s="24">
        <v>3.2</v>
      </c>
      <c r="BX110" s="24">
        <v>0.87</v>
      </c>
      <c r="BY110" s="24">
        <v>2.6</v>
      </c>
      <c r="BZ110" s="24">
        <v>0.4</v>
      </c>
      <c r="CA110" s="24">
        <v>2.2000000000000002</v>
      </c>
      <c r="CB110" s="24">
        <v>0.4</v>
      </c>
      <c r="CC110" s="24">
        <v>1.3</v>
      </c>
      <c r="CD110" s="24">
        <v>0.2</v>
      </c>
      <c r="CE110" s="24">
        <v>1.3</v>
      </c>
      <c r="CF110" s="24">
        <v>0.2</v>
      </c>
      <c r="CG110" s="24">
        <v>2.4</v>
      </c>
      <c r="CH110" s="24">
        <v>0.3</v>
      </c>
      <c r="CI110" s="24" t="s">
        <v>84</v>
      </c>
      <c r="CJ110" s="24">
        <v>0.4</v>
      </c>
      <c r="CK110" s="24" t="s">
        <v>94</v>
      </c>
      <c r="CL110" s="24">
        <v>4</v>
      </c>
      <c r="CM110" s="24">
        <v>0.6</v>
      </c>
    </row>
    <row r="111" spans="1:91" s="21" customFormat="1">
      <c r="A111" s="13" t="s">
        <v>237</v>
      </c>
      <c r="B111" s="21" t="s">
        <v>311</v>
      </c>
      <c r="C111" s="95">
        <v>595985.28</v>
      </c>
      <c r="D111" s="95">
        <v>6361217.0800000001</v>
      </c>
      <c r="F111" s="22">
        <v>71.489999999999995</v>
      </c>
      <c r="G111" s="22">
        <v>15.68</v>
      </c>
      <c r="H111" s="22">
        <v>2.46</v>
      </c>
      <c r="I111" s="22">
        <v>2.8000000000000001E-2</v>
      </c>
      <c r="J111" s="22">
        <v>0.71</v>
      </c>
      <c r="K111" s="22">
        <v>2.95</v>
      </c>
      <c r="L111" s="22">
        <v>4.82</v>
      </c>
      <c r="M111" s="22">
        <v>1.82</v>
      </c>
      <c r="N111" s="22">
        <v>0.23699999999999999</v>
      </c>
      <c r="O111" s="22">
        <v>0.1</v>
      </c>
      <c r="P111" s="22">
        <v>0.44</v>
      </c>
      <c r="Q111" s="22">
        <v>100.8</v>
      </c>
      <c r="R111" s="22">
        <v>1</v>
      </c>
      <c r="S111" s="22">
        <v>1</v>
      </c>
      <c r="T111" s="22">
        <v>27</v>
      </c>
      <c r="U111" s="22">
        <v>20</v>
      </c>
      <c r="V111" s="22">
        <v>5</v>
      </c>
      <c r="W111" s="22" t="s">
        <v>92</v>
      </c>
      <c r="X111" s="22" t="s">
        <v>91</v>
      </c>
      <c r="Y111" s="22">
        <v>50</v>
      </c>
      <c r="Z111" s="22">
        <v>20</v>
      </c>
      <c r="AA111" s="23"/>
      <c r="AB111" s="24" t="s">
        <v>85</v>
      </c>
      <c r="AC111" s="23"/>
      <c r="AD111" s="24">
        <v>682</v>
      </c>
      <c r="AE111" s="23"/>
      <c r="AF111" s="23"/>
      <c r="AG111" s="23"/>
      <c r="AH111" s="24">
        <v>2</v>
      </c>
      <c r="AI111" s="24">
        <v>0.8</v>
      </c>
      <c r="AJ111" s="23"/>
      <c r="AK111" s="24" t="s">
        <v>84</v>
      </c>
      <c r="AL111" s="23"/>
      <c r="AM111" s="23"/>
      <c r="AN111" s="24">
        <v>917</v>
      </c>
      <c r="AO111" s="23"/>
      <c r="AP111" s="23"/>
      <c r="AQ111" s="23"/>
      <c r="AR111" s="23"/>
      <c r="AS111" s="23"/>
      <c r="AT111" s="23"/>
      <c r="AU111" s="23"/>
      <c r="AV111" s="23"/>
      <c r="AW111" s="23"/>
      <c r="AX111" s="23"/>
      <c r="AY111" s="23"/>
      <c r="AZ111" s="23"/>
      <c r="BA111" s="23"/>
      <c r="BB111" s="23"/>
      <c r="BC111" s="23"/>
      <c r="BD111" s="23"/>
      <c r="BE111" s="23"/>
      <c r="BF111" s="23"/>
      <c r="BG111" s="24">
        <v>8</v>
      </c>
      <c r="BH111" s="23"/>
      <c r="BI111" s="23"/>
      <c r="BJ111" s="23"/>
      <c r="BK111" s="24" t="s">
        <v>84</v>
      </c>
      <c r="BL111" s="24">
        <v>39</v>
      </c>
      <c r="BM111" s="24">
        <v>3</v>
      </c>
      <c r="BN111" s="24">
        <v>86</v>
      </c>
      <c r="BO111" s="24">
        <v>2</v>
      </c>
      <c r="BP111" s="24" t="s">
        <v>89</v>
      </c>
      <c r="BQ111" s="24" t="s">
        <v>87</v>
      </c>
      <c r="BR111" s="24" t="s">
        <v>87</v>
      </c>
      <c r="BS111" s="24">
        <v>12.3</v>
      </c>
      <c r="BT111" s="24">
        <v>21.7</v>
      </c>
      <c r="BU111" s="24">
        <v>2.25</v>
      </c>
      <c r="BV111" s="24">
        <v>7.7</v>
      </c>
      <c r="BW111" s="24">
        <v>1.1000000000000001</v>
      </c>
      <c r="BX111" s="24">
        <v>0.49</v>
      </c>
      <c r="BY111" s="24">
        <v>0.6</v>
      </c>
      <c r="BZ111" s="24" t="s">
        <v>88</v>
      </c>
      <c r="CA111" s="24">
        <v>0.3</v>
      </c>
      <c r="CB111" s="24" t="s">
        <v>88</v>
      </c>
      <c r="CC111" s="24">
        <v>0.2</v>
      </c>
      <c r="CD111" s="24" t="s">
        <v>90</v>
      </c>
      <c r="CE111" s="24">
        <v>0.2</v>
      </c>
      <c r="CF111" s="24" t="s">
        <v>437</v>
      </c>
      <c r="CG111" s="24">
        <v>2</v>
      </c>
      <c r="CH111" s="24">
        <v>0.1</v>
      </c>
      <c r="CI111" s="24">
        <v>1</v>
      </c>
      <c r="CJ111" s="24">
        <v>0.4</v>
      </c>
      <c r="CK111" s="24" t="s">
        <v>94</v>
      </c>
      <c r="CL111" s="24">
        <v>2.2000000000000002</v>
      </c>
      <c r="CM111" s="24">
        <v>0.5</v>
      </c>
    </row>
    <row r="112" spans="1:91" s="21" customFormat="1">
      <c r="A112" s="13" t="s">
        <v>238</v>
      </c>
      <c r="B112" s="21" t="s">
        <v>282</v>
      </c>
      <c r="C112" s="95">
        <v>595151.78</v>
      </c>
      <c r="D112" s="95">
        <v>6361811.0300000003</v>
      </c>
      <c r="F112" s="22">
        <v>69.180000000000007</v>
      </c>
      <c r="G112" s="22">
        <v>16.940000000000001</v>
      </c>
      <c r="H112" s="22">
        <v>3.06</v>
      </c>
      <c r="I112" s="22">
        <v>0.05</v>
      </c>
      <c r="J112" s="22">
        <v>1.0900000000000001</v>
      </c>
      <c r="K112" s="22">
        <v>3.3</v>
      </c>
      <c r="L112" s="22">
        <v>5.09</v>
      </c>
      <c r="M112" s="22">
        <v>1.31</v>
      </c>
      <c r="N112" s="22">
        <v>0.318</v>
      </c>
      <c r="O112" s="22">
        <v>0.1</v>
      </c>
      <c r="P112" s="22">
        <v>0.45</v>
      </c>
      <c r="Q112" s="22">
        <v>100.9</v>
      </c>
      <c r="R112" s="22">
        <v>8</v>
      </c>
      <c r="S112" s="22">
        <v>1</v>
      </c>
      <c r="T112" s="22">
        <v>35</v>
      </c>
      <c r="U112" s="22">
        <v>30</v>
      </c>
      <c r="V112" s="22">
        <v>6</v>
      </c>
      <c r="W112" s="22" t="s">
        <v>92</v>
      </c>
      <c r="X112" s="22">
        <v>10</v>
      </c>
      <c r="Y112" s="22">
        <v>60</v>
      </c>
      <c r="Z112" s="22">
        <v>21</v>
      </c>
      <c r="AA112" s="23"/>
      <c r="AB112" s="24" t="s">
        <v>85</v>
      </c>
      <c r="AC112" s="23"/>
      <c r="AD112" s="24">
        <v>659</v>
      </c>
      <c r="AE112" s="23"/>
      <c r="AF112" s="23"/>
      <c r="AG112" s="23"/>
      <c r="AH112" s="24" t="s">
        <v>86</v>
      </c>
      <c r="AI112" s="24">
        <v>0.6</v>
      </c>
      <c r="AJ112" s="23"/>
      <c r="AK112" s="24">
        <v>1</v>
      </c>
      <c r="AL112" s="23"/>
      <c r="AM112" s="23"/>
      <c r="AN112" s="24">
        <v>269</v>
      </c>
      <c r="AO112" s="23"/>
      <c r="AP112" s="23"/>
      <c r="AQ112" s="23"/>
      <c r="AR112" s="23"/>
      <c r="AS112" s="23"/>
      <c r="AT112" s="23"/>
      <c r="AU112" s="23"/>
      <c r="AV112" s="23"/>
      <c r="AW112" s="23"/>
      <c r="AX112" s="23"/>
      <c r="AY112" s="23"/>
      <c r="AZ112" s="23"/>
      <c r="BA112" s="23"/>
      <c r="BB112" s="23"/>
      <c r="BC112" s="23"/>
      <c r="BD112" s="23"/>
      <c r="BE112" s="23"/>
      <c r="BF112" s="23"/>
      <c r="BG112" s="24">
        <v>8</v>
      </c>
      <c r="BH112" s="23"/>
      <c r="BI112" s="23"/>
      <c r="BJ112" s="23"/>
      <c r="BK112" s="24" t="s">
        <v>84</v>
      </c>
      <c r="BL112" s="24">
        <v>34</v>
      </c>
      <c r="BM112" s="24">
        <v>9</v>
      </c>
      <c r="BN112" s="24">
        <v>93</v>
      </c>
      <c r="BO112" s="24">
        <v>3</v>
      </c>
      <c r="BP112" s="24" t="s">
        <v>89</v>
      </c>
      <c r="BQ112" s="24" t="s">
        <v>87</v>
      </c>
      <c r="BR112" s="24" t="s">
        <v>87</v>
      </c>
      <c r="BS112" s="24">
        <v>12.9</v>
      </c>
      <c r="BT112" s="24">
        <v>27.7</v>
      </c>
      <c r="BU112" s="24">
        <v>3.5</v>
      </c>
      <c r="BV112" s="24">
        <v>14</v>
      </c>
      <c r="BW112" s="24">
        <v>2.9</v>
      </c>
      <c r="BX112" s="24">
        <v>0.66</v>
      </c>
      <c r="BY112" s="24">
        <v>2.1</v>
      </c>
      <c r="BZ112" s="24">
        <v>0.3</v>
      </c>
      <c r="CA112" s="24">
        <v>1.6</v>
      </c>
      <c r="CB112" s="24">
        <v>0.3</v>
      </c>
      <c r="CC112" s="24">
        <v>0.8</v>
      </c>
      <c r="CD112" s="24">
        <v>0.11</v>
      </c>
      <c r="CE112" s="24">
        <v>0.7</v>
      </c>
      <c r="CF112" s="24">
        <v>0.1</v>
      </c>
      <c r="CG112" s="24">
        <v>2.2999999999999998</v>
      </c>
      <c r="CH112" s="24">
        <v>0.2</v>
      </c>
      <c r="CI112" s="24" t="s">
        <v>84</v>
      </c>
      <c r="CJ112" s="24">
        <v>0.3</v>
      </c>
      <c r="CK112" s="24" t="s">
        <v>94</v>
      </c>
      <c r="CL112" s="24">
        <v>2.8</v>
      </c>
      <c r="CM112" s="24">
        <v>0.4</v>
      </c>
    </row>
    <row r="113" spans="1:91" s="21" customFormat="1">
      <c r="A113" s="13" t="s">
        <v>239</v>
      </c>
      <c r="B113" s="21" t="s">
        <v>279</v>
      </c>
      <c r="C113" s="95">
        <v>598152.12</v>
      </c>
      <c r="D113" s="95">
        <v>6359771.75</v>
      </c>
      <c r="F113" s="22">
        <v>70.930000000000007</v>
      </c>
      <c r="G113" s="22">
        <v>15.2</v>
      </c>
      <c r="H113" s="22">
        <v>2.83</v>
      </c>
      <c r="I113" s="22">
        <v>2.8000000000000001E-2</v>
      </c>
      <c r="J113" s="22">
        <v>0.54</v>
      </c>
      <c r="K113" s="22">
        <v>1.02</v>
      </c>
      <c r="L113" s="22">
        <v>2.98</v>
      </c>
      <c r="M113" s="22">
        <v>5.91</v>
      </c>
      <c r="N113" s="22">
        <v>0.441</v>
      </c>
      <c r="O113" s="22">
        <v>0.12</v>
      </c>
      <c r="P113" s="22">
        <v>0.62</v>
      </c>
      <c r="Q113" s="22">
        <v>100.6</v>
      </c>
      <c r="R113" s="22">
        <v>5</v>
      </c>
      <c r="S113" s="22">
        <v>1</v>
      </c>
      <c r="T113" s="22">
        <v>29</v>
      </c>
      <c r="U113" s="22">
        <v>20</v>
      </c>
      <c r="V113" s="22">
        <v>3</v>
      </c>
      <c r="W113" s="22" t="s">
        <v>92</v>
      </c>
      <c r="X113" s="22" t="s">
        <v>91</v>
      </c>
      <c r="Y113" s="22">
        <v>60</v>
      </c>
      <c r="Z113" s="22">
        <v>20</v>
      </c>
      <c r="AA113" s="23"/>
      <c r="AB113" s="24" t="s">
        <v>85</v>
      </c>
      <c r="AC113" s="23"/>
      <c r="AD113" s="24">
        <v>220</v>
      </c>
      <c r="AE113" s="23"/>
      <c r="AF113" s="23"/>
      <c r="AG113" s="23"/>
      <c r="AH113" s="24">
        <v>2</v>
      </c>
      <c r="AI113" s="24">
        <v>2.2999999999999998</v>
      </c>
      <c r="AJ113" s="23"/>
      <c r="AK113" s="24">
        <v>2</v>
      </c>
      <c r="AL113" s="23"/>
      <c r="AM113" s="23"/>
      <c r="AN113" s="24">
        <v>1355</v>
      </c>
      <c r="AO113" s="23"/>
      <c r="AP113" s="23"/>
      <c r="AQ113" s="23"/>
      <c r="AR113" s="23"/>
      <c r="AS113" s="23"/>
      <c r="AT113" s="23"/>
      <c r="AU113" s="23"/>
      <c r="AV113" s="23"/>
      <c r="AW113" s="23"/>
      <c r="AX113" s="23"/>
      <c r="AY113" s="23"/>
      <c r="AZ113" s="23"/>
      <c r="BA113" s="23"/>
      <c r="BB113" s="23"/>
      <c r="BC113" s="23"/>
      <c r="BD113" s="23"/>
      <c r="BE113" s="23"/>
      <c r="BF113" s="23"/>
      <c r="BG113" s="24">
        <v>22</v>
      </c>
      <c r="BH113" s="23"/>
      <c r="BI113" s="23"/>
      <c r="BJ113" s="23"/>
      <c r="BK113" s="24">
        <v>1</v>
      </c>
      <c r="BL113" s="24">
        <v>194</v>
      </c>
      <c r="BM113" s="24">
        <v>24</v>
      </c>
      <c r="BN113" s="24">
        <v>370</v>
      </c>
      <c r="BO113" s="24">
        <v>13</v>
      </c>
      <c r="BP113" s="24" t="s">
        <v>89</v>
      </c>
      <c r="BQ113" s="24" t="s">
        <v>87</v>
      </c>
      <c r="BR113" s="24">
        <v>0.6</v>
      </c>
      <c r="BS113" s="24">
        <v>131</v>
      </c>
      <c r="BT113" s="24">
        <v>260</v>
      </c>
      <c r="BU113" s="24">
        <v>27.5</v>
      </c>
      <c r="BV113" s="24">
        <v>92.2</v>
      </c>
      <c r="BW113" s="24">
        <v>13.5</v>
      </c>
      <c r="BX113" s="24">
        <v>1.0900000000000001</v>
      </c>
      <c r="BY113" s="24">
        <v>7.3</v>
      </c>
      <c r="BZ113" s="24">
        <v>1</v>
      </c>
      <c r="CA113" s="24">
        <v>4.9000000000000004</v>
      </c>
      <c r="CB113" s="24">
        <v>0.9</v>
      </c>
      <c r="CC113" s="24">
        <v>2.4</v>
      </c>
      <c r="CD113" s="24">
        <v>0.34</v>
      </c>
      <c r="CE113" s="24">
        <v>1.9</v>
      </c>
      <c r="CF113" s="24">
        <v>0.26</v>
      </c>
      <c r="CG113" s="24">
        <v>8.4</v>
      </c>
      <c r="CH113" s="24">
        <v>0.5</v>
      </c>
      <c r="CI113" s="24">
        <v>1</v>
      </c>
      <c r="CJ113" s="24">
        <v>1</v>
      </c>
      <c r="CK113" s="24" t="s">
        <v>94</v>
      </c>
      <c r="CL113" s="24">
        <v>39.700000000000003</v>
      </c>
      <c r="CM113" s="24">
        <v>2</v>
      </c>
    </row>
    <row r="114" spans="1:91" s="21" customFormat="1">
      <c r="A114" s="13" t="s">
        <v>240</v>
      </c>
      <c r="B114" s="21" t="s">
        <v>282</v>
      </c>
      <c r="C114" s="95">
        <v>594905</v>
      </c>
      <c r="D114" s="95">
        <v>6357970</v>
      </c>
      <c r="F114" s="22">
        <v>71.3</v>
      </c>
      <c r="G114" s="22">
        <v>14.26</v>
      </c>
      <c r="H114" s="22">
        <v>3.72</v>
      </c>
      <c r="I114" s="22">
        <v>6.6000000000000003E-2</v>
      </c>
      <c r="J114" s="22">
        <v>0.78</v>
      </c>
      <c r="K114" s="22">
        <v>2.06</v>
      </c>
      <c r="L114" s="22">
        <v>3.87</v>
      </c>
      <c r="M114" s="22">
        <v>3.61</v>
      </c>
      <c r="N114" s="22">
        <v>0.307</v>
      </c>
      <c r="O114" s="22">
        <v>0.08</v>
      </c>
      <c r="P114" s="22">
        <v>0.61</v>
      </c>
      <c r="Q114" s="22">
        <v>100.7</v>
      </c>
      <c r="R114" s="22">
        <v>10</v>
      </c>
      <c r="S114" s="22">
        <v>2</v>
      </c>
      <c r="T114" s="22">
        <v>28</v>
      </c>
      <c r="U114" s="22">
        <v>20</v>
      </c>
      <c r="V114" s="22">
        <v>5</v>
      </c>
      <c r="W114" s="22" t="s">
        <v>92</v>
      </c>
      <c r="X114" s="22">
        <v>10</v>
      </c>
      <c r="Y114" s="22">
        <v>70</v>
      </c>
      <c r="Z114" s="22">
        <v>18</v>
      </c>
      <c r="AA114" s="23"/>
      <c r="AB114" s="24" t="s">
        <v>85</v>
      </c>
      <c r="AC114" s="23"/>
      <c r="AD114" s="24">
        <v>236</v>
      </c>
      <c r="AE114" s="23"/>
      <c r="AF114" s="23"/>
      <c r="AG114" s="23"/>
      <c r="AH114" s="24" t="s">
        <v>86</v>
      </c>
      <c r="AI114" s="24">
        <v>0.9</v>
      </c>
      <c r="AJ114" s="23"/>
      <c r="AK114" s="24">
        <v>2</v>
      </c>
      <c r="AL114" s="23"/>
      <c r="AM114" s="23"/>
      <c r="AN114" s="24">
        <v>897</v>
      </c>
      <c r="AO114" s="23"/>
      <c r="AP114" s="23"/>
      <c r="AQ114" s="23"/>
      <c r="AR114" s="23"/>
      <c r="AS114" s="23"/>
      <c r="AT114" s="23"/>
      <c r="AU114" s="23"/>
      <c r="AV114" s="23"/>
      <c r="AW114" s="23"/>
      <c r="AX114" s="23"/>
      <c r="AY114" s="23"/>
      <c r="AZ114" s="23"/>
      <c r="BA114" s="23"/>
      <c r="BB114" s="23"/>
      <c r="BC114" s="23"/>
      <c r="BD114" s="23"/>
      <c r="BE114" s="23"/>
      <c r="BF114" s="23"/>
      <c r="BG114" s="24">
        <v>12</v>
      </c>
      <c r="BH114" s="23"/>
      <c r="BI114" s="23"/>
      <c r="BJ114" s="23"/>
      <c r="BK114" s="24">
        <v>2</v>
      </c>
      <c r="BL114" s="24">
        <v>80</v>
      </c>
      <c r="BM114" s="24">
        <v>23</v>
      </c>
      <c r="BN114" s="24">
        <v>202</v>
      </c>
      <c r="BO114" s="24">
        <v>7</v>
      </c>
      <c r="BP114" s="24" t="s">
        <v>89</v>
      </c>
      <c r="BQ114" s="24" t="s">
        <v>87</v>
      </c>
      <c r="BR114" s="24">
        <v>1.1000000000000001</v>
      </c>
      <c r="BS114" s="24">
        <v>38.200000000000003</v>
      </c>
      <c r="BT114" s="24">
        <v>73.8</v>
      </c>
      <c r="BU114" s="24">
        <v>8.19</v>
      </c>
      <c r="BV114" s="24">
        <v>29.5</v>
      </c>
      <c r="BW114" s="24">
        <v>5.6</v>
      </c>
      <c r="BX114" s="24">
        <v>0.84</v>
      </c>
      <c r="BY114" s="24">
        <v>4.7</v>
      </c>
      <c r="BZ114" s="24">
        <v>0.8</v>
      </c>
      <c r="CA114" s="24">
        <v>4.5</v>
      </c>
      <c r="CB114" s="24">
        <v>0.9</v>
      </c>
      <c r="CC114" s="24">
        <v>2.6</v>
      </c>
      <c r="CD114" s="24">
        <v>0.37</v>
      </c>
      <c r="CE114" s="24">
        <v>2.2000000000000002</v>
      </c>
      <c r="CF114" s="24">
        <v>0.32</v>
      </c>
      <c r="CG114" s="24">
        <v>4.5999999999999996</v>
      </c>
      <c r="CH114" s="24">
        <v>0.5</v>
      </c>
      <c r="CI114" s="24" t="s">
        <v>84</v>
      </c>
      <c r="CJ114" s="24">
        <v>0.4</v>
      </c>
      <c r="CK114" s="24" t="s">
        <v>94</v>
      </c>
      <c r="CL114" s="24">
        <v>10.3</v>
      </c>
      <c r="CM114" s="24">
        <v>1.2</v>
      </c>
    </row>
    <row r="115" spans="1:91" s="21" customFormat="1">
      <c r="A115" s="13" t="s">
        <v>241</v>
      </c>
      <c r="B115" s="21" t="s">
        <v>287</v>
      </c>
      <c r="C115" s="95">
        <v>593850</v>
      </c>
      <c r="D115" s="95">
        <v>6358661</v>
      </c>
      <c r="F115" s="22">
        <v>69.69</v>
      </c>
      <c r="G115" s="22">
        <v>15.47</v>
      </c>
      <c r="H115" s="22">
        <v>3.47</v>
      </c>
      <c r="I115" s="22">
        <v>4.2999999999999997E-2</v>
      </c>
      <c r="J115" s="22">
        <v>0.63</v>
      </c>
      <c r="K115" s="22">
        <v>2.2999999999999998</v>
      </c>
      <c r="L115" s="22">
        <v>3.91</v>
      </c>
      <c r="M115" s="22">
        <v>3.84</v>
      </c>
      <c r="N115" s="22">
        <v>0.377</v>
      </c>
      <c r="O115" s="22">
        <v>0.11</v>
      </c>
      <c r="P115" s="22">
        <v>0.54</v>
      </c>
      <c r="Q115" s="22">
        <v>100.4</v>
      </c>
      <c r="R115" s="22">
        <v>6</v>
      </c>
      <c r="S115" s="22">
        <v>1</v>
      </c>
      <c r="T115" s="22">
        <v>32</v>
      </c>
      <c r="U115" s="22" t="s">
        <v>92</v>
      </c>
      <c r="V115" s="22">
        <v>3</v>
      </c>
      <c r="W115" s="22" t="s">
        <v>92</v>
      </c>
      <c r="X115" s="22" t="s">
        <v>91</v>
      </c>
      <c r="Y115" s="22">
        <v>70</v>
      </c>
      <c r="Z115" s="22">
        <v>20</v>
      </c>
      <c r="AA115" s="23"/>
      <c r="AB115" s="24" t="s">
        <v>85</v>
      </c>
      <c r="AC115" s="23"/>
      <c r="AD115" s="24">
        <v>373</v>
      </c>
      <c r="AE115" s="23"/>
      <c r="AF115" s="23"/>
      <c r="AG115" s="23"/>
      <c r="AH115" s="24">
        <v>3</v>
      </c>
      <c r="AI115" s="24">
        <v>0.6</v>
      </c>
      <c r="AJ115" s="23"/>
      <c r="AK115" s="24">
        <v>1</v>
      </c>
      <c r="AL115" s="23"/>
      <c r="AM115" s="23"/>
      <c r="AN115" s="24">
        <v>1183</v>
      </c>
      <c r="AO115" s="23"/>
      <c r="AP115" s="23"/>
      <c r="AQ115" s="23"/>
      <c r="AR115" s="23"/>
      <c r="AS115" s="23"/>
      <c r="AT115" s="23"/>
      <c r="AU115" s="23"/>
      <c r="AV115" s="23"/>
      <c r="AW115" s="23"/>
      <c r="AX115" s="23"/>
      <c r="AY115" s="23"/>
      <c r="AZ115" s="23"/>
      <c r="BA115" s="23"/>
      <c r="BB115" s="23"/>
      <c r="BC115" s="23"/>
      <c r="BD115" s="23"/>
      <c r="BE115" s="23"/>
      <c r="BF115" s="23"/>
      <c r="BG115" s="24">
        <v>11</v>
      </c>
      <c r="BH115" s="23"/>
      <c r="BI115" s="23"/>
      <c r="BJ115" s="23"/>
      <c r="BK115" s="24" t="s">
        <v>84</v>
      </c>
      <c r="BL115" s="24">
        <v>80</v>
      </c>
      <c r="BM115" s="24">
        <v>14</v>
      </c>
      <c r="BN115" s="24">
        <v>183</v>
      </c>
      <c r="BO115" s="24">
        <v>10</v>
      </c>
      <c r="BP115" s="24" t="s">
        <v>89</v>
      </c>
      <c r="BQ115" s="24" t="s">
        <v>87</v>
      </c>
      <c r="BR115" s="24">
        <v>0.5</v>
      </c>
      <c r="BS115" s="24">
        <v>39.5</v>
      </c>
      <c r="BT115" s="24">
        <v>76.7</v>
      </c>
      <c r="BU115" s="24">
        <v>8.73</v>
      </c>
      <c r="BV115" s="24">
        <v>32.1</v>
      </c>
      <c r="BW115" s="24">
        <v>5.8</v>
      </c>
      <c r="BX115" s="24">
        <v>1.02</v>
      </c>
      <c r="BY115" s="24">
        <v>4.2</v>
      </c>
      <c r="BZ115" s="24">
        <v>0.5</v>
      </c>
      <c r="CA115" s="24">
        <v>2.9</v>
      </c>
      <c r="CB115" s="24">
        <v>0.5</v>
      </c>
      <c r="CC115" s="24">
        <v>1.4</v>
      </c>
      <c r="CD115" s="24">
        <v>0.18</v>
      </c>
      <c r="CE115" s="24">
        <v>1</v>
      </c>
      <c r="CF115" s="24">
        <v>0.12</v>
      </c>
      <c r="CG115" s="24">
        <v>4.3</v>
      </c>
      <c r="CH115" s="24">
        <v>0.4</v>
      </c>
      <c r="CI115" s="24" t="s">
        <v>84</v>
      </c>
      <c r="CJ115" s="24">
        <v>0.5</v>
      </c>
      <c r="CK115" s="24" t="s">
        <v>94</v>
      </c>
      <c r="CL115" s="24">
        <v>11.6</v>
      </c>
      <c r="CM115" s="24">
        <v>0.7</v>
      </c>
    </row>
    <row r="116" spans="1:91" s="21" customFormat="1">
      <c r="A116" s="13" t="s">
        <v>242</v>
      </c>
      <c r="B116" s="21" t="s">
        <v>282</v>
      </c>
      <c r="C116" s="95">
        <v>608384</v>
      </c>
      <c r="D116" s="95">
        <v>6357265</v>
      </c>
      <c r="F116" s="22">
        <v>72.37</v>
      </c>
      <c r="G116" s="22">
        <v>14.71</v>
      </c>
      <c r="H116" s="22">
        <v>1.88</v>
      </c>
      <c r="I116" s="22">
        <v>2.4E-2</v>
      </c>
      <c r="J116" s="22">
        <v>0.46</v>
      </c>
      <c r="K116" s="22">
        <v>1.52</v>
      </c>
      <c r="L116" s="22">
        <v>3.19</v>
      </c>
      <c r="M116" s="22">
        <v>5.46</v>
      </c>
      <c r="N116" s="22">
        <v>0.16500000000000001</v>
      </c>
      <c r="O116" s="22">
        <v>7.0000000000000007E-2</v>
      </c>
      <c r="P116" s="22">
        <v>0.81</v>
      </c>
      <c r="Q116" s="22">
        <v>100.7</v>
      </c>
      <c r="R116" s="22">
        <v>3</v>
      </c>
      <c r="S116" s="22">
        <v>2</v>
      </c>
      <c r="T116" s="22">
        <v>13</v>
      </c>
      <c r="U116" s="22">
        <v>20</v>
      </c>
      <c r="V116" s="22">
        <v>2</v>
      </c>
      <c r="W116" s="22" t="s">
        <v>92</v>
      </c>
      <c r="X116" s="22" t="s">
        <v>91</v>
      </c>
      <c r="Y116" s="22">
        <v>40</v>
      </c>
      <c r="Z116" s="22">
        <v>17</v>
      </c>
      <c r="AA116" s="23"/>
      <c r="AB116" s="24" t="s">
        <v>85</v>
      </c>
      <c r="AC116" s="23"/>
      <c r="AD116" s="24">
        <v>386</v>
      </c>
      <c r="AE116" s="23"/>
      <c r="AF116" s="23"/>
      <c r="AG116" s="23"/>
      <c r="AH116" s="24" t="s">
        <v>86</v>
      </c>
      <c r="AI116" s="24">
        <v>0.6</v>
      </c>
      <c r="AJ116" s="23"/>
      <c r="AK116" s="24">
        <v>2</v>
      </c>
      <c r="AL116" s="23"/>
      <c r="AM116" s="23"/>
      <c r="AN116" s="24">
        <v>1481</v>
      </c>
      <c r="AO116" s="23"/>
      <c r="AP116" s="23"/>
      <c r="AQ116" s="23"/>
      <c r="AR116" s="23"/>
      <c r="AS116" s="23"/>
      <c r="AT116" s="23"/>
      <c r="AU116" s="23"/>
      <c r="AV116" s="23"/>
      <c r="AW116" s="23"/>
      <c r="AX116" s="23"/>
      <c r="AY116" s="23"/>
      <c r="AZ116" s="23"/>
      <c r="BA116" s="23"/>
      <c r="BB116" s="23"/>
      <c r="BC116" s="23"/>
      <c r="BD116" s="23"/>
      <c r="BE116" s="23"/>
      <c r="BF116" s="23"/>
      <c r="BG116" s="24">
        <v>25</v>
      </c>
      <c r="BH116" s="23"/>
      <c r="BI116" s="23"/>
      <c r="BJ116" s="23"/>
      <c r="BK116" s="24">
        <v>1</v>
      </c>
      <c r="BL116" s="24">
        <v>110</v>
      </c>
      <c r="BM116" s="24">
        <v>5</v>
      </c>
      <c r="BN116" s="24">
        <v>125</v>
      </c>
      <c r="BO116" s="24">
        <v>3</v>
      </c>
      <c r="BP116" s="24" t="s">
        <v>89</v>
      </c>
      <c r="BQ116" s="24" t="s">
        <v>87</v>
      </c>
      <c r="BR116" s="24">
        <v>1</v>
      </c>
      <c r="BS116" s="24">
        <v>24.7</v>
      </c>
      <c r="BT116" s="24">
        <v>44.5</v>
      </c>
      <c r="BU116" s="24">
        <v>4.7</v>
      </c>
      <c r="BV116" s="24">
        <v>15.5</v>
      </c>
      <c r="BW116" s="24">
        <v>2.7</v>
      </c>
      <c r="BX116" s="24">
        <v>0.69</v>
      </c>
      <c r="BY116" s="24">
        <v>1.8</v>
      </c>
      <c r="BZ116" s="24">
        <v>0.2</v>
      </c>
      <c r="CA116" s="24">
        <v>1.2</v>
      </c>
      <c r="CB116" s="24">
        <v>0.2</v>
      </c>
      <c r="CC116" s="24">
        <v>0.5</v>
      </c>
      <c r="CD116" s="24">
        <v>7.0000000000000007E-2</v>
      </c>
      <c r="CE116" s="24">
        <v>0.4</v>
      </c>
      <c r="CF116" s="24">
        <v>7.0000000000000007E-2</v>
      </c>
      <c r="CG116" s="24">
        <v>3.1</v>
      </c>
      <c r="CH116" s="24">
        <v>0.2</v>
      </c>
      <c r="CI116" s="24" t="s">
        <v>84</v>
      </c>
      <c r="CJ116" s="24">
        <v>0.6</v>
      </c>
      <c r="CK116" s="24" t="s">
        <v>94</v>
      </c>
      <c r="CL116" s="24">
        <v>12.3</v>
      </c>
      <c r="CM116" s="24">
        <v>2.2000000000000002</v>
      </c>
    </row>
    <row r="117" spans="1:91" s="21" customFormat="1">
      <c r="A117" s="13" t="s">
        <v>243</v>
      </c>
      <c r="B117" s="21" t="s">
        <v>312</v>
      </c>
      <c r="C117" s="95">
        <v>608109</v>
      </c>
      <c r="D117" s="95">
        <v>6357597</v>
      </c>
      <c r="F117" s="22">
        <v>68.36</v>
      </c>
      <c r="G117" s="22">
        <v>15.75</v>
      </c>
      <c r="H117" s="22">
        <v>3.89</v>
      </c>
      <c r="I117" s="22">
        <v>5.0999999999999997E-2</v>
      </c>
      <c r="J117" s="22">
        <v>1.25</v>
      </c>
      <c r="K117" s="22">
        <v>2.94</v>
      </c>
      <c r="L117" s="22">
        <v>4.0599999999999996</v>
      </c>
      <c r="M117" s="22">
        <v>3.08</v>
      </c>
      <c r="N117" s="22">
        <v>0.45100000000000001</v>
      </c>
      <c r="O117" s="22">
        <v>0.18</v>
      </c>
      <c r="P117" s="22">
        <v>0.94</v>
      </c>
      <c r="Q117" s="22">
        <v>101</v>
      </c>
      <c r="R117" s="22">
        <v>5</v>
      </c>
      <c r="S117" s="22">
        <v>2</v>
      </c>
      <c r="T117" s="22">
        <v>51</v>
      </c>
      <c r="U117" s="22">
        <v>30</v>
      </c>
      <c r="V117" s="22">
        <v>7</v>
      </c>
      <c r="W117" s="22" t="s">
        <v>92</v>
      </c>
      <c r="X117" s="22">
        <v>10</v>
      </c>
      <c r="Y117" s="22">
        <v>70</v>
      </c>
      <c r="Z117" s="22">
        <v>19</v>
      </c>
      <c r="AA117" s="23"/>
      <c r="AB117" s="24" t="s">
        <v>85</v>
      </c>
      <c r="AC117" s="23"/>
      <c r="AD117" s="24">
        <v>530</v>
      </c>
      <c r="AE117" s="23"/>
      <c r="AF117" s="23"/>
      <c r="AG117" s="23"/>
      <c r="AH117" s="24">
        <v>2</v>
      </c>
      <c r="AI117" s="24">
        <v>0.7</v>
      </c>
      <c r="AJ117" s="23"/>
      <c r="AK117" s="24">
        <v>2</v>
      </c>
      <c r="AL117" s="23"/>
      <c r="AM117" s="23"/>
      <c r="AN117" s="24">
        <v>1081</v>
      </c>
      <c r="AO117" s="23"/>
      <c r="AP117" s="23"/>
      <c r="AQ117" s="23"/>
      <c r="AR117" s="23"/>
      <c r="AS117" s="23"/>
      <c r="AT117" s="23"/>
      <c r="AU117" s="23"/>
      <c r="AV117" s="23"/>
      <c r="AW117" s="23"/>
      <c r="AX117" s="23"/>
      <c r="AY117" s="23"/>
      <c r="AZ117" s="23"/>
      <c r="BA117" s="23"/>
      <c r="BB117" s="23"/>
      <c r="BC117" s="23"/>
      <c r="BD117" s="23"/>
      <c r="BE117" s="23"/>
      <c r="BF117" s="23"/>
      <c r="BG117" s="24">
        <v>15</v>
      </c>
      <c r="BH117" s="23"/>
      <c r="BI117" s="23"/>
      <c r="BJ117" s="23"/>
      <c r="BK117" s="24">
        <v>1</v>
      </c>
      <c r="BL117" s="24">
        <v>87</v>
      </c>
      <c r="BM117" s="24">
        <v>8</v>
      </c>
      <c r="BN117" s="24">
        <v>133</v>
      </c>
      <c r="BO117" s="24">
        <v>6</v>
      </c>
      <c r="BP117" s="24" t="s">
        <v>89</v>
      </c>
      <c r="BQ117" s="24" t="s">
        <v>87</v>
      </c>
      <c r="BR117" s="24">
        <v>1.5</v>
      </c>
      <c r="BS117" s="24">
        <v>34.299999999999997</v>
      </c>
      <c r="BT117" s="24">
        <v>62.1</v>
      </c>
      <c r="BU117" s="24">
        <v>6.33</v>
      </c>
      <c r="BV117" s="24">
        <v>21.9</v>
      </c>
      <c r="BW117" s="24">
        <v>3.3</v>
      </c>
      <c r="BX117" s="24">
        <v>0.88</v>
      </c>
      <c r="BY117" s="24">
        <v>2.4</v>
      </c>
      <c r="BZ117" s="24">
        <v>0.3</v>
      </c>
      <c r="CA117" s="24">
        <v>1.5</v>
      </c>
      <c r="CB117" s="24">
        <v>0.3</v>
      </c>
      <c r="CC117" s="24">
        <v>0.7</v>
      </c>
      <c r="CD117" s="24">
        <v>0.1</v>
      </c>
      <c r="CE117" s="24">
        <v>0.5</v>
      </c>
      <c r="CF117" s="24">
        <v>0.08</v>
      </c>
      <c r="CG117" s="24">
        <v>3</v>
      </c>
      <c r="CH117" s="24">
        <v>0.3</v>
      </c>
      <c r="CI117" s="24" t="s">
        <v>84</v>
      </c>
      <c r="CJ117" s="24">
        <v>0.5</v>
      </c>
      <c r="CK117" s="24" t="s">
        <v>94</v>
      </c>
      <c r="CL117" s="24">
        <v>7.5</v>
      </c>
      <c r="CM117" s="24">
        <v>1.2</v>
      </c>
    </row>
    <row r="118" spans="1:91" s="21" customFormat="1">
      <c r="A118" s="13" t="s">
        <v>244</v>
      </c>
      <c r="B118" s="21" t="s">
        <v>313</v>
      </c>
      <c r="C118" s="95">
        <v>608800</v>
      </c>
      <c r="D118" s="95">
        <v>6354554</v>
      </c>
      <c r="F118" s="22">
        <v>64.12</v>
      </c>
      <c r="G118" s="22">
        <v>15.16</v>
      </c>
      <c r="H118" s="22">
        <v>5.54</v>
      </c>
      <c r="I118" s="22">
        <v>7.9000000000000001E-2</v>
      </c>
      <c r="J118" s="22">
        <v>2.6</v>
      </c>
      <c r="K118" s="22">
        <v>4.0999999999999996</v>
      </c>
      <c r="L118" s="22">
        <v>3.27</v>
      </c>
      <c r="M118" s="22">
        <v>2.96</v>
      </c>
      <c r="N118" s="22">
        <v>0.61899999999999999</v>
      </c>
      <c r="O118" s="22">
        <v>0.23</v>
      </c>
      <c r="P118" s="22">
        <v>0.85</v>
      </c>
      <c r="Q118" s="22">
        <v>99.53</v>
      </c>
      <c r="R118" s="22">
        <v>13</v>
      </c>
      <c r="S118" s="22">
        <v>2</v>
      </c>
      <c r="T118" s="22">
        <v>93</v>
      </c>
      <c r="U118" s="22">
        <v>100</v>
      </c>
      <c r="V118" s="22">
        <v>13</v>
      </c>
      <c r="W118" s="22">
        <v>30</v>
      </c>
      <c r="X118" s="22">
        <v>10</v>
      </c>
      <c r="Y118" s="22">
        <v>80</v>
      </c>
      <c r="Z118" s="22">
        <v>20</v>
      </c>
      <c r="AA118" s="23"/>
      <c r="AB118" s="24" t="s">
        <v>85</v>
      </c>
      <c r="AC118" s="23"/>
      <c r="AD118" s="24">
        <v>464</v>
      </c>
      <c r="AE118" s="23"/>
      <c r="AF118" s="23"/>
      <c r="AG118" s="23"/>
      <c r="AH118" s="24" t="s">
        <v>86</v>
      </c>
      <c r="AI118" s="24">
        <v>1</v>
      </c>
      <c r="AJ118" s="23"/>
      <c r="AK118" s="24">
        <v>3</v>
      </c>
      <c r="AL118" s="23"/>
      <c r="AM118" s="23"/>
      <c r="AN118" s="24">
        <v>1121</v>
      </c>
      <c r="AO118" s="23"/>
      <c r="AP118" s="23"/>
      <c r="AQ118" s="23"/>
      <c r="AR118" s="23"/>
      <c r="AS118" s="23"/>
      <c r="AT118" s="23"/>
      <c r="AU118" s="23"/>
      <c r="AV118" s="23"/>
      <c r="AW118" s="23"/>
      <c r="AX118" s="23"/>
      <c r="AY118" s="23"/>
      <c r="AZ118" s="23"/>
      <c r="BA118" s="23"/>
      <c r="BB118" s="23"/>
      <c r="BC118" s="23"/>
      <c r="BD118" s="23"/>
      <c r="BE118" s="23"/>
      <c r="BF118" s="23"/>
      <c r="BG118" s="24">
        <v>13</v>
      </c>
      <c r="BH118" s="23"/>
      <c r="BI118" s="23"/>
      <c r="BJ118" s="23"/>
      <c r="BK118" s="24">
        <v>1</v>
      </c>
      <c r="BL118" s="24">
        <v>82</v>
      </c>
      <c r="BM118" s="24">
        <v>22</v>
      </c>
      <c r="BN118" s="24">
        <v>215</v>
      </c>
      <c r="BO118" s="24">
        <v>10</v>
      </c>
      <c r="BP118" s="24" t="s">
        <v>89</v>
      </c>
      <c r="BQ118" s="24" t="s">
        <v>87</v>
      </c>
      <c r="BR118" s="24">
        <v>1.8</v>
      </c>
      <c r="BS118" s="24">
        <v>69.5</v>
      </c>
      <c r="BT118" s="24">
        <v>127</v>
      </c>
      <c r="BU118" s="24">
        <v>12.9</v>
      </c>
      <c r="BV118" s="24">
        <v>43.4</v>
      </c>
      <c r="BW118" s="24">
        <v>7.3</v>
      </c>
      <c r="BX118" s="24">
        <v>1.52</v>
      </c>
      <c r="BY118" s="24">
        <v>5.8</v>
      </c>
      <c r="BZ118" s="24">
        <v>0.8</v>
      </c>
      <c r="CA118" s="24">
        <v>4.4000000000000004</v>
      </c>
      <c r="CB118" s="24">
        <v>0.8</v>
      </c>
      <c r="CC118" s="24">
        <v>2.5</v>
      </c>
      <c r="CD118" s="24">
        <v>0.35</v>
      </c>
      <c r="CE118" s="24">
        <v>2</v>
      </c>
      <c r="CF118" s="24">
        <v>0.28000000000000003</v>
      </c>
      <c r="CG118" s="24">
        <v>5.0999999999999996</v>
      </c>
      <c r="CH118" s="24">
        <v>0.5</v>
      </c>
      <c r="CI118" s="24" t="s">
        <v>84</v>
      </c>
      <c r="CJ118" s="24">
        <v>0.5</v>
      </c>
      <c r="CK118" s="24" t="s">
        <v>94</v>
      </c>
      <c r="CL118" s="24">
        <v>22.8</v>
      </c>
      <c r="CM118" s="24">
        <v>1.6</v>
      </c>
    </row>
    <row r="119" spans="1:91" s="21" customFormat="1">
      <c r="A119" s="13" t="s">
        <v>245</v>
      </c>
      <c r="B119" s="21" t="s">
        <v>314</v>
      </c>
      <c r="C119" s="95">
        <v>607485</v>
      </c>
      <c r="D119" s="95">
        <v>6354658</v>
      </c>
      <c r="F119" s="22">
        <v>54.68</v>
      </c>
      <c r="G119" s="22">
        <v>15.46</v>
      </c>
      <c r="H119" s="22">
        <v>9.2899999999999991</v>
      </c>
      <c r="I119" s="22">
        <v>0.15</v>
      </c>
      <c r="J119" s="22">
        <v>5.71</v>
      </c>
      <c r="K119" s="22">
        <v>10.02</v>
      </c>
      <c r="L119" s="22">
        <v>2.86</v>
      </c>
      <c r="M119" s="22">
        <v>0.84</v>
      </c>
      <c r="N119" s="22">
        <v>0.69899999999999995</v>
      </c>
      <c r="O119" s="22">
        <v>0.16</v>
      </c>
      <c r="P119" s="22">
        <v>0.79</v>
      </c>
      <c r="Q119" s="22">
        <v>100.7</v>
      </c>
      <c r="R119" s="22">
        <v>35</v>
      </c>
      <c r="S119" s="22" t="s">
        <v>84</v>
      </c>
      <c r="T119" s="22">
        <v>204</v>
      </c>
      <c r="U119" s="22">
        <v>70</v>
      </c>
      <c r="V119" s="22">
        <v>32</v>
      </c>
      <c r="W119" s="22">
        <v>30</v>
      </c>
      <c r="X119" s="22">
        <v>20</v>
      </c>
      <c r="Y119" s="22">
        <v>90</v>
      </c>
      <c r="Z119" s="22">
        <v>17</v>
      </c>
      <c r="AA119" s="23"/>
      <c r="AB119" s="24" t="s">
        <v>85</v>
      </c>
      <c r="AC119" s="23"/>
      <c r="AD119" s="24">
        <v>318</v>
      </c>
      <c r="AE119" s="23"/>
      <c r="AF119" s="23"/>
      <c r="AG119" s="23"/>
      <c r="AH119" s="24" t="s">
        <v>86</v>
      </c>
      <c r="AI119" s="24" t="s">
        <v>87</v>
      </c>
      <c r="AJ119" s="23"/>
      <c r="AK119" s="24" t="s">
        <v>84</v>
      </c>
      <c r="AL119" s="23"/>
      <c r="AM119" s="23"/>
      <c r="AN119" s="24">
        <v>248</v>
      </c>
      <c r="AO119" s="23"/>
      <c r="AP119" s="23"/>
      <c r="AQ119" s="23"/>
      <c r="AR119" s="23"/>
      <c r="AS119" s="23"/>
      <c r="AT119" s="23"/>
      <c r="AU119" s="23"/>
      <c r="AV119" s="23"/>
      <c r="AW119" s="23"/>
      <c r="AX119" s="23"/>
      <c r="AY119" s="23"/>
      <c r="AZ119" s="23"/>
      <c r="BA119" s="23"/>
      <c r="BB119" s="23"/>
      <c r="BC119" s="23"/>
      <c r="BD119" s="23"/>
      <c r="BE119" s="23"/>
      <c r="BF119" s="23"/>
      <c r="BG119" s="24">
        <v>5</v>
      </c>
      <c r="BH119" s="23"/>
      <c r="BI119" s="23"/>
      <c r="BJ119" s="23"/>
      <c r="BK119" s="24">
        <v>2</v>
      </c>
      <c r="BL119" s="24">
        <v>7</v>
      </c>
      <c r="BM119" s="24">
        <v>18</v>
      </c>
      <c r="BN119" s="24">
        <v>70</v>
      </c>
      <c r="BO119" s="24">
        <v>3</v>
      </c>
      <c r="BP119" s="24" t="s">
        <v>89</v>
      </c>
      <c r="BQ119" s="24" t="s">
        <v>87</v>
      </c>
      <c r="BR119" s="24" t="s">
        <v>87</v>
      </c>
      <c r="BS119" s="24">
        <v>10.9</v>
      </c>
      <c r="BT119" s="24">
        <v>23.8</v>
      </c>
      <c r="BU119" s="24">
        <v>2.97</v>
      </c>
      <c r="BV119" s="24">
        <v>12.2</v>
      </c>
      <c r="BW119" s="24">
        <v>3</v>
      </c>
      <c r="BX119" s="24">
        <v>0.92</v>
      </c>
      <c r="BY119" s="24">
        <v>3.2</v>
      </c>
      <c r="BZ119" s="24">
        <v>0.5</v>
      </c>
      <c r="CA119" s="24">
        <v>3.3</v>
      </c>
      <c r="CB119" s="24">
        <v>0.7</v>
      </c>
      <c r="CC119" s="24">
        <v>2.1</v>
      </c>
      <c r="CD119" s="24">
        <v>0.32</v>
      </c>
      <c r="CE119" s="24">
        <v>2.1</v>
      </c>
      <c r="CF119" s="24">
        <v>0.28999999999999998</v>
      </c>
      <c r="CG119" s="24">
        <v>1.8</v>
      </c>
      <c r="CH119" s="24">
        <v>0.2</v>
      </c>
      <c r="CI119" s="24" t="s">
        <v>84</v>
      </c>
      <c r="CJ119" s="24">
        <v>0.1</v>
      </c>
      <c r="CK119" s="24" t="s">
        <v>94</v>
      </c>
      <c r="CL119" s="24">
        <v>2.2000000000000002</v>
      </c>
      <c r="CM119" s="24">
        <v>1</v>
      </c>
    </row>
    <row r="120" spans="1:91" s="21" customFormat="1">
      <c r="A120" s="13" t="s">
        <v>246</v>
      </c>
      <c r="B120" s="21" t="s">
        <v>315</v>
      </c>
      <c r="C120" s="95">
        <v>605807</v>
      </c>
      <c r="D120" s="95">
        <v>6354578</v>
      </c>
      <c r="F120" s="22">
        <v>74.3</v>
      </c>
      <c r="G120" s="22">
        <v>12.97</v>
      </c>
      <c r="H120" s="22">
        <v>2.41</v>
      </c>
      <c r="I120" s="22">
        <v>4.2999999999999997E-2</v>
      </c>
      <c r="J120" s="22">
        <v>0.4</v>
      </c>
      <c r="K120" s="22">
        <v>1.26</v>
      </c>
      <c r="L120" s="22">
        <v>3.18</v>
      </c>
      <c r="M120" s="22">
        <v>4.58</v>
      </c>
      <c r="N120" s="22">
        <v>0.19</v>
      </c>
      <c r="O120" s="22">
        <v>0.05</v>
      </c>
      <c r="P120" s="22">
        <v>0.41</v>
      </c>
      <c r="Q120" s="22">
        <v>99.78</v>
      </c>
      <c r="R120" s="22">
        <v>4</v>
      </c>
      <c r="S120" s="22">
        <v>1</v>
      </c>
      <c r="T120" s="22">
        <v>14</v>
      </c>
      <c r="U120" s="22" t="s">
        <v>92</v>
      </c>
      <c r="V120" s="22">
        <v>3</v>
      </c>
      <c r="W120" s="22" t="s">
        <v>92</v>
      </c>
      <c r="X120" s="22" t="s">
        <v>91</v>
      </c>
      <c r="Y120" s="22">
        <v>50</v>
      </c>
      <c r="Z120" s="22">
        <v>15</v>
      </c>
      <c r="AA120" s="23"/>
      <c r="AB120" s="24" t="s">
        <v>85</v>
      </c>
      <c r="AC120" s="23"/>
      <c r="AD120" s="24">
        <v>160</v>
      </c>
      <c r="AE120" s="23"/>
      <c r="AF120" s="23"/>
      <c r="AG120" s="23"/>
      <c r="AH120" s="24" t="s">
        <v>86</v>
      </c>
      <c r="AI120" s="24">
        <v>0.7</v>
      </c>
      <c r="AJ120" s="23"/>
      <c r="AK120" s="24">
        <v>1</v>
      </c>
      <c r="AL120" s="23"/>
      <c r="AM120" s="23"/>
      <c r="AN120" s="24">
        <v>819</v>
      </c>
      <c r="AO120" s="23"/>
      <c r="AP120" s="23"/>
      <c r="AQ120" s="23"/>
      <c r="AR120" s="23"/>
      <c r="AS120" s="23"/>
      <c r="AT120" s="23"/>
      <c r="AU120" s="23"/>
      <c r="AV120" s="23"/>
      <c r="AW120" s="23"/>
      <c r="AX120" s="23"/>
      <c r="AY120" s="23"/>
      <c r="AZ120" s="23"/>
      <c r="BA120" s="23"/>
      <c r="BB120" s="23"/>
      <c r="BC120" s="23"/>
      <c r="BD120" s="23"/>
      <c r="BE120" s="23"/>
      <c r="BF120" s="23"/>
      <c r="BG120" s="24">
        <v>12</v>
      </c>
      <c r="BH120" s="23"/>
      <c r="BI120" s="23"/>
      <c r="BJ120" s="23"/>
      <c r="BK120" s="24">
        <v>1</v>
      </c>
      <c r="BL120" s="24">
        <v>81</v>
      </c>
      <c r="BM120" s="24">
        <v>9</v>
      </c>
      <c r="BN120" s="24">
        <v>162</v>
      </c>
      <c r="BO120" s="24">
        <v>3</v>
      </c>
      <c r="BP120" s="24" t="s">
        <v>89</v>
      </c>
      <c r="BQ120" s="24" t="s">
        <v>87</v>
      </c>
      <c r="BR120" s="24">
        <v>0.7</v>
      </c>
      <c r="BS120" s="24">
        <v>38.5</v>
      </c>
      <c r="BT120" s="24">
        <v>71.7</v>
      </c>
      <c r="BU120" s="24">
        <v>7.22</v>
      </c>
      <c r="BV120" s="24">
        <v>23.8</v>
      </c>
      <c r="BW120" s="24">
        <v>3.4</v>
      </c>
      <c r="BX120" s="24">
        <v>0.44</v>
      </c>
      <c r="BY120" s="24">
        <v>2.6</v>
      </c>
      <c r="BZ120" s="24">
        <v>0.4</v>
      </c>
      <c r="CA120" s="24">
        <v>2</v>
      </c>
      <c r="CB120" s="24">
        <v>0.4</v>
      </c>
      <c r="CC120" s="24">
        <v>1.1000000000000001</v>
      </c>
      <c r="CD120" s="24">
        <v>0.14000000000000001</v>
      </c>
      <c r="CE120" s="24">
        <v>0.8</v>
      </c>
      <c r="CF120" s="24">
        <v>0.11</v>
      </c>
      <c r="CG120" s="24">
        <v>4</v>
      </c>
      <c r="CH120" s="24">
        <v>0.2</v>
      </c>
      <c r="CI120" s="24" t="s">
        <v>84</v>
      </c>
      <c r="CJ120" s="24">
        <v>0.4</v>
      </c>
      <c r="CK120" s="24" t="s">
        <v>94</v>
      </c>
      <c r="CL120" s="24">
        <v>7.4</v>
      </c>
      <c r="CM120" s="24">
        <v>0.8</v>
      </c>
    </row>
    <row r="121" spans="1:91" s="26" customFormat="1">
      <c r="A121" s="25" t="s">
        <v>247</v>
      </c>
      <c r="B121" s="26" t="s">
        <v>275</v>
      </c>
      <c r="C121" s="94">
        <v>606361</v>
      </c>
      <c r="D121" s="94">
        <v>6356535</v>
      </c>
      <c r="F121" s="24">
        <v>55.34</v>
      </c>
      <c r="G121" s="24">
        <v>16.09</v>
      </c>
      <c r="H121" s="24">
        <v>8.84</v>
      </c>
      <c r="I121" s="24">
        <v>0.14199999999999999</v>
      </c>
      <c r="J121" s="24">
        <v>5.01</v>
      </c>
      <c r="K121" s="24">
        <v>7.63</v>
      </c>
      <c r="L121" s="24">
        <v>3.69</v>
      </c>
      <c r="M121" s="24">
        <v>1.37</v>
      </c>
      <c r="N121" s="24">
        <v>0.66800000000000004</v>
      </c>
      <c r="O121" s="24">
        <v>0.14000000000000001</v>
      </c>
      <c r="P121" s="24">
        <v>0.86</v>
      </c>
      <c r="Q121" s="24">
        <v>99.79</v>
      </c>
      <c r="R121" s="24">
        <v>31</v>
      </c>
      <c r="S121" s="24" t="s">
        <v>84</v>
      </c>
      <c r="T121" s="24">
        <v>190</v>
      </c>
      <c r="U121" s="24">
        <v>30</v>
      </c>
      <c r="V121" s="24">
        <v>30</v>
      </c>
      <c r="W121" s="24" t="s">
        <v>92</v>
      </c>
      <c r="X121" s="24" t="s">
        <v>91</v>
      </c>
      <c r="Y121" s="24">
        <v>90</v>
      </c>
      <c r="Z121" s="24">
        <v>18</v>
      </c>
      <c r="AA121" s="24">
        <v>1.5</v>
      </c>
      <c r="AB121" s="24" t="s">
        <v>85</v>
      </c>
      <c r="AC121" s="24">
        <v>56</v>
      </c>
      <c r="AD121" s="24">
        <v>378</v>
      </c>
      <c r="AE121" s="24">
        <v>17.600000000000001</v>
      </c>
      <c r="AF121" s="24">
        <v>77</v>
      </c>
      <c r="AG121" s="24">
        <v>2.9</v>
      </c>
      <c r="AH121" s="24" t="s">
        <v>86</v>
      </c>
      <c r="AI121" s="24" t="s">
        <v>87</v>
      </c>
      <c r="AJ121" s="24" t="s">
        <v>88</v>
      </c>
      <c r="AK121" s="24">
        <v>1</v>
      </c>
      <c r="AL121" s="24">
        <v>0.4</v>
      </c>
      <c r="AM121" s="24">
        <v>2</v>
      </c>
      <c r="AN121" s="24">
        <v>218</v>
      </c>
      <c r="AO121" s="24">
        <v>8.83</v>
      </c>
      <c r="AP121" s="24">
        <v>20.7</v>
      </c>
      <c r="AQ121" s="24">
        <v>2.88</v>
      </c>
      <c r="AR121" s="24">
        <v>12.4</v>
      </c>
      <c r="AS121" s="24">
        <v>3.13</v>
      </c>
      <c r="AT121" s="24">
        <v>0.88</v>
      </c>
      <c r="AU121" s="24">
        <v>3.1</v>
      </c>
      <c r="AV121" s="24">
        <v>0.51</v>
      </c>
      <c r="AW121" s="24">
        <v>3.28</v>
      </c>
      <c r="AX121" s="24">
        <v>0.69</v>
      </c>
      <c r="AY121" s="24">
        <v>1.97</v>
      </c>
      <c r="AZ121" s="24">
        <v>0.28100000000000003</v>
      </c>
      <c r="BA121" s="24">
        <v>1.85</v>
      </c>
      <c r="BB121" s="24">
        <v>0.27800000000000002</v>
      </c>
      <c r="BC121" s="24">
        <v>1.9</v>
      </c>
      <c r="BD121" s="24">
        <v>0.19</v>
      </c>
      <c r="BE121" s="24">
        <v>0.8</v>
      </c>
      <c r="BF121" s="24">
        <v>0.37</v>
      </c>
      <c r="BG121" s="24">
        <v>6</v>
      </c>
      <c r="BH121" s="24">
        <v>0.1</v>
      </c>
      <c r="BI121" s="24">
        <v>2.19</v>
      </c>
      <c r="BJ121" s="24">
        <v>0.88</v>
      </c>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row>
    <row r="122" spans="1:91" s="26" customFormat="1">
      <c r="A122" s="25" t="s">
        <v>248</v>
      </c>
      <c r="B122" s="26" t="s">
        <v>273</v>
      </c>
      <c r="C122" s="94">
        <v>606947</v>
      </c>
      <c r="D122" s="94">
        <v>6356881</v>
      </c>
      <c r="F122" s="24">
        <v>56.63</v>
      </c>
      <c r="G122" s="24">
        <v>14.75</v>
      </c>
      <c r="H122" s="24">
        <v>8.69</v>
      </c>
      <c r="I122" s="24">
        <v>0.11799999999999999</v>
      </c>
      <c r="J122" s="24">
        <v>4.91</v>
      </c>
      <c r="K122" s="24">
        <v>6.72</v>
      </c>
      <c r="L122" s="24">
        <v>3.25</v>
      </c>
      <c r="M122" s="24">
        <v>1.94</v>
      </c>
      <c r="N122" s="24">
        <v>1.0660000000000001</v>
      </c>
      <c r="O122" s="24">
        <v>0.32</v>
      </c>
      <c r="P122" s="24">
        <v>0.99</v>
      </c>
      <c r="Q122" s="24">
        <v>99.37</v>
      </c>
      <c r="R122" s="24">
        <v>20</v>
      </c>
      <c r="S122" s="24">
        <v>1</v>
      </c>
      <c r="T122" s="24">
        <v>172</v>
      </c>
      <c r="U122" s="24">
        <v>190</v>
      </c>
      <c r="V122" s="24">
        <v>28</v>
      </c>
      <c r="W122" s="24">
        <v>80</v>
      </c>
      <c r="X122" s="24">
        <v>40</v>
      </c>
      <c r="Y122" s="24">
        <v>100</v>
      </c>
      <c r="Z122" s="24">
        <v>19</v>
      </c>
      <c r="AA122" s="24">
        <v>1.5</v>
      </c>
      <c r="AB122" s="24" t="s">
        <v>85</v>
      </c>
      <c r="AC122" s="24">
        <v>61</v>
      </c>
      <c r="AD122" s="24">
        <v>558</v>
      </c>
      <c r="AE122" s="24">
        <v>17.899999999999999</v>
      </c>
      <c r="AF122" s="24">
        <v>155</v>
      </c>
      <c r="AG122" s="24">
        <v>7.6</v>
      </c>
      <c r="AH122" s="24" t="s">
        <v>86</v>
      </c>
      <c r="AI122" s="24">
        <v>0.6</v>
      </c>
      <c r="AJ122" s="24" t="s">
        <v>88</v>
      </c>
      <c r="AK122" s="24">
        <v>2</v>
      </c>
      <c r="AL122" s="24">
        <v>0.3</v>
      </c>
      <c r="AM122" s="24">
        <v>0.9</v>
      </c>
      <c r="AN122" s="24">
        <v>510</v>
      </c>
      <c r="AO122" s="24">
        <v>29.1</v>
      </c>
      <c r="AP122" s="24">
        <v>61.7</v>
      </c>
      <c r="AQ122" s="24">
        <v>7.46</v>
      </c>
      <c r="AR122" s="24">
        <v>29.5</v>
      </c>
      <c r="AS122" s="24">
        <v>5.48</v>
      </c>
      <c r="AT122" s="24">
        <v>1.5</v>
      </c>
      <c r="AU122" s="24">
        <v>4.8099999999999996</v>
      </c>
      <c r="AV122" s="24">
        <v>0.68</v>
      </c>
      <c r="AW122" s="24">
        <v>3.74</v>
      </c>
      <c r="AX122" s="24">
        <v>0.72</v>
      </c>
      <c r="AY122" s="24">
        <v>2.0499999999999998</v>
      </c>
      <c r="AZ122" s="24">
        <v>0.29299999999999998</v>
      </c>
      <c r="BA122" s="24">
        <v>1.84</v>
      </c>
      <c r="BB122" s="24">
        <v>0.28299999999999997</v>
      </c>
      <c r="BC122" s="24">
        <v>3.5</v>
      </c>
      <c r="BD122" s="24">
        <v>0.51</v>
      </c>
      <c r="BE122" s="24" t="s">
        <v>87</v>
      </c>
      <c r="BF122" s="24">
        <v>0.34</v>
      </c>
      <c r="BG122" s="24">
        <v>6</v>
      </c>
      <c r="BH122" s="24" t="s">
        <v>88</v>
      </c>
      <c r="BI122" s="24">
        <v>5.44</v>
      </c>
      <c r="BJ122" s="24">
        <v>1.7</v>
      </c>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row>
    <row r="123" spans="1:91" s="21" customFormat="1">
      <c r="A123" s="13" t="s">
        <v>249</v>
      </c>
      <c r="B123" s="21" t="s">
        <v>312</v>
      </c>
      <c r="C123" s="95">
        <v>604562</v>
      </c>
      <c r="D123" s="95">
        <v>6365770</v>
      </c>
      <c r="F123" s="22">
        <v>69.7</v>
      </c>
      <c r="G123" s="22">
        <v>14.74</v>
      </c>
      <c r="H123" s="22">
        <v>3.84</v>
      </c>
      <c r="I123" s="22">
        <v>0.06</v>
      </c>
      <c r="J123" s="22">
        <v>1.2</v>
      </c>
      <c r="K123" s="22">
        <v>2.52</v>
      </c>
      <c r="L123" s="22">
        <v>3.3</v>
      </c>
      <c r="M123" s="22">
        <v>4.1900000000000004</v>
      </c>
      <c r="N123" s="22">
        <v>0.44900000000000001</v>
      </c>
      <c r="O123" s="22">
        <v>0.18</v>
      </c>
      <c r="P123" s="22">
        <v>0.78</v>
      </c>
      <c r="Q123" s="22">
        <v>101</v>
      </c>
      <c r="R123" s="22">
        <v>7</v>
      </c>
      <c r="S123" s="22">
        <v>3</v>
      </c>
      <c r="T123" s="22">
        <v>47</v>
      </c>
      <c r="U123" s="22">
        <v>30</v>
      </c>
      <c r="V123" s="22">
        <v>6</v>
      </c>
      <c r="W123" s="22" t="s">
        <v>92</v>
      </c>
      <c r="X123" s="22" t="s">
        <v>91</v>
      </c>
      <c r="Y123" s="22">
        <v>60</v>
      </c>
      <c r="Z123" s="22">
        <v>19</v>
      </c>
      <c r="AA123" s="23"/>
      <c r="AB123" s="24" t="s">
        <v>85</v>
      </c>
      <c r="AC123" s="23"/>
      <c r="AD123" s="24">
        <v>346</v>
      </c>
      <c r="AE123" s="23"/>
      <c r="AF123" s="23"/>
      <c r="AG123" s="23"/>
      <c r="AH123" s="24" t="s">
        <v>86</v>
      </c>
      <c r="AI123" s="24">
        <v>0.9</v>
      </c>
      <c r="AJ123" s="23"/>
      <c r="AK123" s="24">
        <v>3</v>
      </c>
      <c r="AL123" s="23"/>
      <c r="AM123" s="23"/>
      <c r="AN123" s="24">
        <v>1064</v>
      </c>
      <c r="AO123" s="23"/>
      <c r="AP123" s="23"/>
      <c r="AQ123" s="23"/>
      <c r="AR123" s="23"/>
      <c r="AS123" s="23"/>
      <c r="AT123" s="23"/>
      <c r="AU123" s="23"/>
      <c r="AV123" s="23"/>
      <c r="AW123" s="23"/>
      <c r="AX123" s="23"/>
      <c r="AY123" s="23"/>
      <c r="AZ123" s="23"/>
      <c r="BA123" s="23"/>
      <c r="BB123" s="23"/>
      <c r="BC123" s="23"/>
      <c r="BD123" s="23"/>
      <c r="BE123" s="23"/>
      <c r="BF123" s="23"/>
      <c r="BG123" s="24">
        <v>28</v>
      </c>
      <c r="BH123" s="23"/>
      <c r="BI123" s="23"/>
      <c r="BJ123" s="23"/>
      <c r="BK123" s="24">
        <v>2</v>
      </c>
      <c r="BL123" s="24">
        <v>125</v>
      </c>
      <c r="BM123" s="24">
        <v>19</v>
      </c>
      <c r="BN123" s="24">
        <v>181</v>
      </c>
      <c r="BO123" s="24">
        <v>11</v>
      </c>
      <c r="BP123" s="24" t="s">
        <v>89</v>
      </c>
      <c r="BQ123" s="24" t="s">
        <v>87</v>
      </c>
      <c r="BR123" s="24">
        <v>1.2</v>
      </c>
      <c r="BS123" s="24">
        <v>42.4</v>
      </c>
      <c r="BT123" s="24">
        <v>83.1</v>
      </c>
      <c r="BU123" s="24">
        <v>9.0399999999999991</v>
      </c>
      <c r="BV123" s="24">
        <v>31.9</v>
      </c>
      <c r="BW123" s="24">
        <v>5.6</v>
      </c>
      <c r="BX123" s="24">
        <v>1.18</v>
      </c>
      <c r="BY123" s="24">
        <v>4.4000000000000004</v>
      </c>
      <c r="BZ123" s="24">
        <v>0.6</v>
      </c>
      <c r="CA123" s="24">
        <v>3.7</v>
      </c>
      <c r="CB123" s="24">
        <v>0.7</v>
      </c>
      <c r="CC123" s="24">
        <v>2</v>
      </c>
      <c r="CD123" s="24">
        <v>0.3</v>
      </c>
      <c r="CE123" s="24">
        <v>1.9</v>
      </c>
      <c r="CF123" s="24">
        <v>0.28000000000000003</v>
      </c>
      <c r="CG123" s="24">
        <v>4.4000000000000004</v>
      </c>
      <c r="CH123" s="24">
        <v>0.6</v>
      </c>
      <c r="CI123" s="24">
        <v>4</v>
      </c>
      <c r="CJ123" s="24">
        <v>0.7</v>
      </c>
      <c r="CK123" s="24" t="s">
        <v>94</v>
      </c>
      <c r="CL123" s="24">
        <v>17.8</v>
      </c>
      <c r="CM123" s="24">
        <v>3.5</v>
      </c>
    </row>
    <row r="124" spans="1:91" s="21" customFormat="1">
      <c r="A124" s="13" t="s">
        <v>250</v>
      </c>
      <c r="B124" s="21" t="s">
        <v>316</v>
      </c>
      <c r="C124" s="95">
        <v>605735</v>
      </c>
      <c r="D124" s="95">
        <v>6366586</v>
      </c>
      <c r="F124" s="22">
        <v>44.42</v>
      </c>
      <c r="G124" s="22">
        <v>18.98</v>
      </c>
      <c r="H124" s="22">
        <v>13.16</v>
      </c>
      <c r="I124" s="22">
        <v>0.157</v>
      </c>
      <c r="J124" s="22">
        <v>4.8899999999999997</v>
      </c>
      <c r="K124" s="22">
        <v>9.3000000000000007</v>
      </c>
      <c r="L124" s="22">
        <v>3.11</v>
      </c>
      <c r="M124" s="22">
        <v>2.2599999999999998</v>
      </c>
      <c r="N124" s="22">
        <v>1.861</v>
      </c>
      <c r="O124" s="22">
        <v>1.36</v>
      </c>
      <c r="P124" s="22">
        <v>1.29</v>
      </c>
      <c r="Q124" s="22">
        <v>100.8</v>
      </c>
      <c r="R124" s="22">
        <v>34</v>
      </c>
      <c r="S124" s="22">
        <v>1</v>
      </c>
      <c r="T124" s="22">
        <v>247</v>
      </c>
      <c r="U124" s="22" t="s">
        <v>92</v>
      </c>
      <c r="V124" s="22">
        <v>23</v>
      </c>
      <c r="W124" s="22" t="s">
        <v>92</v>
      </c>
      <c r="X124" s="22" t="s">
        <v>91</v>
      </c>
      <c r="Y124" s="22">
        <v>150</v>
      </c>
      <c r="Z124" s="22">
        <v>24</v>
      </c>
      <c r="AA124" s="23"/>
      <c r="AB124" s="24" t="s">
        <v>85</v>
      </c>
      <c r="AC124" s="23"/>
      <c r="AD124" s="24">
        <v>806</v>
      </c>
      <c r="AE124" s="23"/>
      <c r="AF124" s="23"/>
      <c r="AG124" s="23"/>
      <c r="AH124" s="24" t="s">
        <v>86</v>
      </c>
      <c r="AI124" s="24">
        <v>0.5</v>
      </c>
      <c r="AJ124" s="23"/>
      <c r="AK124" s="24">
        <v>3</v>
      </c>
      <c r="AL124" s="23"/>
      <c r="AM124" s="23"/>
      <c r="AN124" s="24">
        <v>1301</v>
      </c>
      <c r="AO124" s="23"/>
      <c r="AP124" s="23"/>
      <c r="AQ124" s="23"/>
      <c r="AR124" s="23"/>
      <c r="AS124" s="23"/>
      <c r="AT124" s="23"/>
      <c r="AU124" s="23"/>
      <c r="AV124" s="23"/>
      <c r="AW124" s="23"/>
      <c r="AX124" s="23"/>
      <c r="AY124" s="23"/>
      <c r="AZ124" s="23"/>
      <c r="BA124" s="23"/>
      <c r="BB124" s="23"/>
      <c r="BC124" s="23"/>
      <c r="BD124" s="23"/>
      <c r="BE124" s="23"/>
      <c r="BF124" s="23"/>
      <c r="BG124" s="24">
        <v>9</v>
      </c>
      <c r="BH124" s="23"/>
      <c r="BI124" s="23"/>
      <c r="BJ124" s="23"/>
      <c r="BK124" s="24">
        <v>1</v>
      </c>
      <c r="BL124" s="24">
        <v>54</v>
      </c>
      <c r="BM124" s="24">
        <v>40</v>
      </c>
      <c r="BN124" s="24">
        <v>117</v>
      </c>
      <c r="BO124" s="24">
        <v>8</v>
      </c>
      <c r="BP124" s="24" t="s">
        <v>89</v>
      </c>
      <c r="BQ124" s="24" t="s">
        <v>87</v>
      </c>
      <c r="BR124" s="24">
        <v>0.9</v>
      </c>
      <c r="BS124" s="24">
        <v>55.1</v>
      </c>
      <c r="BT124" s="24">
        <v>128</v>
      </c>
      <c r="BU124" s="24">
        <v>17</v>
      </c>
      <c r="BV124" s="24">
        <v>73</v>
      </c>
      <c r="BW124" s="24">
        <v>14.1</v>
      </c>
      <c r="BX124" s="24">
        <v>3.27</v>
      </c>
      <c r="BY124" s="24">
        <v>11.9</v>
      </c>
      <c r="BZ124" s="24">
        <v>1.5</v>
      </c>
      <c r="CA124" s="24">
        <v>8.3000000000000007</v>
      </c>
      <c r="CB124" s="24">
        <v>1.5</v>
      </c>
      <c r="CC124" s="24">
        <v>4.0999999999999996</v>
      </c>
      <c r="CD124" s="24">
        <v>0.56000000000000005</v>
      </c>
      <c r="CE124" s="24">
        <v>3.3</v>
      </c>
      <c r="CF124" s="24">
        <v>0.45</v>
      </c>
      <c r="CG124" s="24">
        <v>2.9</v>
      </c>
      <c r="CH124" s="24">
        <v>0.4</v>
      </c>
      <c r="CI124" s="24" t="s">
        <v>84</v>
      </c>
      <c r="CJ124" s="24">
        <v>0.4</v>
      </c>
      <c r="CK124" s="24" t="s">
        <v>94</v>
      </c>
      <c r="CL124" s="24">
        <v>1.6</v>
      </c>
      <c r="CM124" s="24">
        <v>1.1000000000000001</v>
      </c>
    </row>
    <row r="125" spans="1:91" s="26" customFormat="1">
      <c r="A125" s="25" t="s">
        <v>251</v>
      </c>
      <c r="B125" s="26" t="s">
        <v>275</v>
      </c>
      <c r="C125" s="94">
        <v>606587</v>
      </c>
      <c r="D125" s="94">
        <v>6350984</v>
      </c>
      <c r="F125" s="24">
        <v>56.74</v>
      </c>
      <c r="G125" s="24">
        <v>14.47</v>
      </c>
      <c r="H125" s="24">
        <v>11.21</v>
      </c>
      <c r="I125" s="24">
        <v>0.16400000000000001</v>
      </c>
      <c r="J125" s="24">
        <v>3.75</v>
      </c>
      <c r="K125" s="24">
        <v>7.25</v>
      </c>
      <c r="L125" s="24">
        <v>2.94</v>
      </c>
      <c r="M125" s="24">
        <v>1.26</v>
      </c>
      <c r="N125" s="24">
        <v>0.96299999999999997</v>
      </c>
      <c r="O125" s="24">
        <v>0.21</v>
      </c>
      <c r="P125" s="24">
        <v>0.6</v>
      </c>
      <c r="Q125" s="24">
        <v>99.56</v>
      </c>
      <c r="R125" s="24">
        <v>32</v>
      </c>
      <c r="S125" s="24" t="s">
        <v>84</v>
      </c>
      <c r="T125" s="24">
        <v>262</v>
      </c>
      <c r="U125" s="24">
        <v>20</v>
      </c>
      <c r="V125" s="24">
        <v>30</v>
      </c>
      <c r="W125" s="24" t="s">
        <v>92</v>
      </c>
      <c r="X125" s="24">
        <v>10</v>
      </c>
      <c r="Y125" s="24">
        <v>110</v>
      </c>
      <c r="Z125" s="24">
        <v>19</v>
      </c>
      <c r="AA125" s="24">
        <v>1.8</v>
      </c>
      <c r="AB125" s="24" t="s">
        <v>85</v>
      </c>
      <c r="AC125" s="24">
        <v>22</v>
      </c>
      <c r="AD125" s="24">
        <v>377</v>
      </c>
      <c r="AE125" s="24">
        <v>23.2</v>
      </c>
      <c r="AF125" s="24">
        <v>105</v>
      </c>
      <c r="AG125" s="24">
        <v>4.2</v>
      </c>
      <c r="AH125" s="24" t="s">
        <v>86</v>
      </c>
      <c r="AI125" s="24" t="s">
        <v>87</v>
      </c>
      <c r="AJ125" s="24" t="s">
        <v>88</v>
      </c>
      <c r="AK125" s="24">
        <v>1</v>
      </c>
      <c r="AL125" s="24">
        <v>0.5</v>
      </c>
      <c r="AM125" s="24">
        <v>1</v>
      </c>
      <c r="AN125" s="24">
        <v>503</v>
      </c>
      <c r="AO125" s="24">
        <v>14.9</v>
      </c>
      <c r="AP125" s="24">
        <v>32.700000000000003</v>
      </c>
      <c r="AQ125" s="24">
        <v>4.1500000000000004</v>
      </c>
      <c r="AR125" s="24">
        <v>17</v>
      </c>
      <c r="AS125" s="24">
        <v>4.05</v>
      </c>
      <c r="AT125" s="24">
        <v>1.2</v>
      </c>
      <c r="AU125" s="24">
        <v>4.13</v>
      </c>
      <c r="AV125" s="24">
        <v>0.71</v>
      </c>
      <c r="AW125" s="24">
        <v>4.4400000000000004</v>
      </c>
      <c r="AX125" s="24">
        <v>0.9</v>
      </c>
      <c r="AY125" s="24">
        <v>2.69</v>
      </c>
      <c r="AZ125" s="24">
        <v>0.39300000000000002</v>
      </c>
      <c r="BA125" s="24">
        <v>2.5099999999999998</v>
      </c>
      <c r="BB125" s="24">
        <v>0.374</v>
      </c>
      <c r="BC125" s="24">
        <v>2.4</v>
      </c>
      <c r="BD125" s="24">
        <v>0.27</v>
      </c>
      <c r="BE125" s="24">
        <v>0.6</v>
      </c>
      <c r="BF125" s="24">
        <v>0.17</v>
      </c>
      <c r="BG125" s="24">
        <v>7</v>
      </c>
      <c r="BH125" s="24" t="s">
        <v>88</v>
      </c>
      <c r="BI125" s="24">
        <v>3.39</v>
      </c>
      <c r="BJ125" s="24">
        <v>1.34</v>
      </c>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row>
    <row r="126" spans="1:91" s="21" customFormat="1">
      <c r="A126" s="13" t="s">
        <v>252</v>
      </c>
      <c r="B126" s="21" t="s">
        <v>314</v>
      </c>
      <c r="C126" s="95">
        <v>606587</v>
      </c>
      <c r="D126" s="95">
        <v>6350984</v>
      </c>
      <c r="F126" s="22">
        <v>60.43</v>
      </c>
      <c r="G126" s="22">
        <v>17.239999999999998</v>
      </c>
      <c r="H126" s="22">
        <v>6.56</v>
      </c>
      <c r="I126" s="22">
        <v>6.9000000000000006E-2</v>
      </c>
      <c r="J126" s="22">
        <v>2.6</v>
      </c>
      <c r="K126" s="22">
        <v>5.39</v>
      </c>
      <c r="L126" s="22">
        <v>3.32</v>
      </c>
      <c r="M126" s="22">
        <v>2.2599999999999998</v>
      </c>
      <c r="N126" s="22">
        <v>1.0549999999999999</v>
      </c>
      <c r="O126" s="22">
        <v>0.55000000000000004</v>
      </c>
      <c r="P126" s="22">
        <v>1.38</v>
      </c>
      <c r="Q126" s="22">
        <v>100.8</v>
      </c>
      <c r="R126" s="22">
        <v>9</v>
      </c>
      <c r="S126" s="22">
        <v>2</v>
      </c>
      <c r="T126" s="22">
        <v>115</v>
      </c>
      <c r="U126" s="22">
        <v>20</v>
      </c>
      <c r="V126" s="22">
        <v>13</v>
      </c>
      <c r="W126" s="22" t="s">
        <v>92</v>
      </c>
      <c r="X126" s="22">
        <v>20</v>
      </c>
      <c r="Y126" s="22">
        <v>90</v>
      </c>
      <c r="Z126" s="22">
        <v>24</v>
      </c>
      <c r="AA126" s="23"/>
      <c r="AB126" s="24" t="s">
        <v>85</v>
      </c>
      <c r="AC126" s="23"/>
      <c r="AD126" s="24">
        <v>1290</v>
      </c>
      <c r="AE126" s="23"/>
      <c r="AF126" s="23"/>
      <c r="AG126" s="23"/>
      <c r="AH126" s="24" t="s">
        <v>86</v>
      </c>
      <c r="AI126" s="24">
        <v>0.6</v>
      </c>
      <c r="AJ126" s="23"/>
      <c r="AK126" s="24">
        <v>1</v>
      </c>
      <c r="AL126" s="23"/>
      <c r="AM126" s="23"/>
      <c r="AN126" s="24">
        <v>1176</v>
      </c>
      <c r="AO126" s="23"/>
      <c r="AP126" s="23"/>
      <c r="AQ126" s="23"/>
      <c r="AR126" s="23"/>
      <c r="AS126" s="23"/>
      <c r="AT126" s="23"/>
      <c r="AU126" s="23"/>
      <c r="AV126" s="23"/>
      <c r="AW126" s="23"/>
      <c r="AX126" s="23"/>
      <c r="AY126" s="23"/>
      <c r="AZ126" s="23"/>
      <c r="BA126" s="23"/>
      <c r="BB126" s="23"/>
      <c r="BC126" s="23"/>
      <c r="BD126" s="23"/>
      <c r="BE126" s="23"/>
      <c r="BF126" s="23"/>
      <c r="BG126" s="24">
        <v>9</v>
      </c>
      <c r="BH126" s="23"/>
      <c r="BI126" s="23"/>
      <c r="BJ126" s="23"/>
      <c r="BK126" s="24">
        <v>1</v>
      </c>
      <c r="BL126" s="24">
        <v>59</v>
      </c>
      <c r="BM126" s="24">
        <v>13</v>
      </c>
      <c r="BN126" s="24">
        <v>140</v>
      </c>
      <c r="BO126" s="24">
        <v>5</v>
      </c>
      <c r="BP126" s="24" t="s">
        <v>89</v>
      </c>
      <c r="BQ126" s="24" t="s">
        <v>87</v>
      </c>
      <c r="BR126" s="24">
        <v>4.5999999999999996</v>
      </c>
      <c r="BS126" s="24">
        <v>45.7</v>
      </c>
      <c r="BT126" s="24">
        <v>99.8</v>
      </c>
      <c r="BU126" s="24">
        <v>12.6</v>
      </c>
      <c r="BV126" s="24">
        <v>52</v>
      </c>
      <c r="BW126" s="24">
        <v>9.6</v>
      </c>
      <c r="BX126" s="24">
        <v>2.58</v>
      </c>
      <c r="BY126" s="24">
        <v>6.9</v>
      </c>
      <c r="BZ126" s="24">
        <v>0.7</v>
      </c>
      <c r="CA126" s="24">
        <v>3.2</v>
      </c>
      <c r="CB126" s="24">
        <v>0.5</v>
      </c>
      <c r="CC126" s="24">
        <v>1.3</v>
      </c>
      <c r="CD126" s="24">
        <v>0.16</v>
      </c>
      <c r="CE126" s="24">
        <v>0.9</v>
      </c>
      <c r="CF126" s="24">
        <v>0.12</v>
      </c>
      <c r="CG126" s="24">
        <v>3.4</v>
      </c>
      <c r="CH126" s="24">
        <v>0.4</v>
      </c>
      <c r="CI126" s="24" t="s">
        <v>84</v>
      </c>
      <c r="CJ126" s="24">
        <v>0.4</v>
      </c>
      <c r="CK126" s="24" t="s">
        <v>94</v>
      </c>
      <c r="CL126" s="24">
        <v>4.0999999999999996</v>
      </c>
      <c r="CM126" s="24">
        <v>1.6</v>
      </c>
    </row>
    <row r="127" spans="1:91" s="21" customFormat="1">
      <c r="A127" s="13" t="s">
        <v>253</v>
      </c>
      <c r="B127" s="21" t="s">
        <v>317</v>
      </c>
      <c r="C127" s="95">
        <v>606810</v>
      </c>
      <c r="D127" s="95">
        <v>6350887</v>
      </c>
      <c r="F127" s="22">
        <v>77.13</v>
      </c>
      <c r="G127" s="22">
        <v>12.46</v>
      </c>
      <c r="H127" s="22">
        <v>2.56</v>
      </c>
      <c r="I127" s="22">
        <v>4.9000000000000002E-2</v>
      </c>
      <c r="J127" s="22">
        <v>0.43</v>
      </c>
      <c r="K127" s="22">
        <v>1.6</v>
      </c>
      <c r="L127" s="22">
        <v>3.82</v>
      </c>
      <c r="M127" s="22">
        <v>2.0099999999999998</v>
      </c>
      <c r="N127" s="22">
        <v>0.33500000000000002</v>
      </c>
      <c r="O127" s="22">
        <v>0.04</v>
      </c>
      <c r="P127" s="22">
        <v>0.48</v>
      </c>
      <c r="Q127" s="22">
        <v>100.9</v>
      </c>
      <c r="R127" s="22">
        <v>6</v>
      </c>
      <c r="S127" s="22">
        <v>2</v>
      </c>
      <c r="T127" s="22">
        <v>8</v>
      </c>
      <c r="U127" s="22" t="s">
        <v>92</v>
      </c>
      <c r="V127" s="22">
        <v>2</v>
      </c>
      <c r="W127" s="22" t="s">
        <v>92</v>
      </c>
      <c r="X127" s="22" t="s">
        <v>91</v>
      </c>
      <c r="Y127" s="22">
        <v>60</v>
      </c>
      <c r="Z127" s="22">
        <v>14</v>
      </c>
      <c r="AA127" s="23"/>
      <c r="AB127" s="24" t="s">
        <v>85</v>
      </c>
      <c r="AC127" s="23"/>
      <c r="AD127" s="24">
        <v>244</v>
      </c>
      <c r="AE127" s="23"/>
      <c r="AF127" s="23"/>
      <c r="AG127" s="23"/>
      <c r="AH127" s="24" t="s">
        <v>86</v>
      </c>
      <c r="AI127" s="24">
        <v>0.8</v>
      </c>
      <c r="AJ127" s="23"/>
      <c r="AK127" s="24">
        <v>2</v>
      </c>
      <c r="AL127" s="23"/>
      <c r="AM127" s="23"/>
      <c r="AN127" s="24">
        <v>773</v>
      </c>
      <c r="AO127" s="23"/>
      <c r="AP127" s="23"/>
      <c r="AQ127" s="23"/>
      <c r="AR127" s="23"/>
      <c r="AS127" s="23"/>
      <c r="AT127" s="23"/>
      <c r="AU127" s="23"/>
      <c r="AV127" s="23"/>
      <c r="AW127" s="23"/>
      <c r="AX127" s="23"/>
      <c r="AY127" s="23"/>
      <c r="AZ127" s="23"/>
      <c r="BA127" s="23"/>
      <c r="BB127" s="23"/>
      <c r="BC127" s="23"/>
      <c r="BD127" s="23"/>
      <c r="BE127" s="23"/>
      <c r="BF127" s="23"/>
      <c r="BG127" s="24">
        <v>15</v>
      </c>
      <c r="BH127" s="23"/>
      <c r="BI127" s="23"/>
      <c r="BJ127" s="23"/>
      <c r="BK127" s="24">
        <v>2</v>
      </c>
      <c r="BL127" s="24">
        <v>63</v>
      </c>
      <c r="BM127" s="24">
        <v>24</v>
      </c>
      <c r="BN127" s="24">
        <v>192</v>
      </c>
      <c r="BO127" s="24">
        <v>6</v>
      </c>
      <c r="BP127" s="24" t="s">
        <v>89</v>
      </c>
      <c r="BQ127" s="24" t="s">
        <v>87</v>
      </c>
      <c r="BR127" s="24">
        <v>2.7</v>
      </c>
      <c r="BS127" s="24">
        <v>27.7</v>
      </c>
      <c r="BT127" s="24">
        <v>56.4</v>
      </c>
      <c r="BU127" s="24">
        <v>6.52</v>
      </c>
      <c r="BV127" s="24">
        <v>23.8</v>
      </c>
      <c r="BW127" s="24">
        <v>4.9000000000000004</v>
      </c>
      <c r="BX127" s="24">
        <v>0.85</v>
      </c>
      <c r="BY127" s="24">
        <v>4.4000000000000004</v>
      </c>
      <c r="BZ127" s="24">
        <v>0.7</v>
      </c>
      <c r="CA127" s="24">
        <v>4.4000000000000004</v>
      </c>
      <c r="CB127" s="24">
        <v>0.9</v>
      </c>
      <c r="CC127" s="24">
        <v>2.8</v>
      </c>
      <c r="CD127" s="24">
        <v>0.43</v>
      </c>
      <c r="CE127" s="24">
        <v>2.8</v>
      </c>
      <c r="CF127" s="24">
        <v>0.44</v>
      </c>
      <c r="CG127" s="24">
        <v>4.5</v>
      </c>
      <c r="CH127" s="24">
        <v>0.6</v>
      </c>
      <c r="CI127" s="24">
        <v>1</v>
      </c>
      <c r="CJ127" s="24">
        <v>0.4</v>
      </c>
      <c r="CK127" s="24" t="s">
        <v>94</v>
      </c>
      <c r="CL127" s="24">
        <v>9.1</v>
      </c>
      <c r="CM127" s="24">
        <v>2.9</v>
      </c>
    </row>
    <row r="128" spans="1:91" s="28" customFormat="1" hidden="1">
      <c r="A128" s="27" t="s">
        <v>254</v>
      </c>
      <c r="B128" s="28" t="s">
        <v>273</v>
      </c>
      <c r="C128" s="79">
        <v>605599</v>
      </c>
      <c r="D128" s="79">
        <v>6350416</v>
      </c>
      <c r="F128" s="22">
        <v>54.62</v>
      </c>
      <c r="G128" s="22">
        <v>17.91</v>
      </c>
      <c r="H128" s="22">
        <v>6.86</v>
      </c>
      <c r="I128" s="22">
        <v>0.109</v>
      </c>
      <c r="J128" s="22">
        <v>5.77</v>
      </c>
      <c r="K128" s="22">
        <v>9.32</v>
      </c>
      <c r="L128" s="22">
        <v>2.86</v>
      </c>
      <c r="M128" s="22">
        <v>1.03</v>
      </c>
      <c r="N128" s="22">
        <v>0.441</v>
      </c>
      <c r="O128" s="22">
        <v>0.11</v>
      </c>
      <c r="P128" s="22">
        <v>1.06</v>
      </c>
      <c r="Q128" s="22">
        <v>100.1</v>
      </c>
      <c r="R128" s="22">
        <v>21</v>
      </c>
      <c r="S128" s="22" t="s">
        <v>84</v>
      </c>
      <c r="T128" s="22">
        <v>119</v>
      </c>
      <c r="U128" s="22">
        <v>130</v>
      </c>
      <c r="V128" s="22">
        <v>26</v>
      </c>
      <c r="W128" s="22">
        <v>100</v>
      </c>
      <c r="X128" s="22">
        <v>20</v>
      </c>
      <c r="Y128" s="22">
        <v>70</v>
      </c>
      <c r="Z128" s="22">
        <v>17</v>
      </c>
      <c r="AA128" s="23"/>
      <c r="AB128" s="24" t="s">
        <v>85</v>
      </c>
      <c r="AC128" s="23"/>
      <c r="AD128" s="24">
        <v>570</v>
      </c>
      <c r="AE128" s="23"/>
      <c r="AF128" s="23"/>
      <c r="AG128" s="23"/>
      <c r="AH128" s="24" t="s">
        <v>86</v>
      </c>
      <c r="AI128" s="24" t="s">
        <v>87</v>
      </c>
      <c r="AJ128" s="23"/>
      <c r="AK128" s="24" t="s">
        <v>84</v>
      </c>
      <c r="AL128" s="23"/>
      <c r="AM128" s="23"/>
      <c r="AN128" s="24">
        <v>328</v>
      </c>
      <c r="AO128" s="23"/>
      <c r="AP128" s="23"/>
      <c r="AQ128" s="23"/>
      <c r="AR128" s="23"/>
      <c r="AS128" s="23"/>
      <c r="AT128" s="23"/>
      <c r="AU128" s="23"/>
      <c r="AV128" s="23"/>
      <c r="AW128" s="23"/>
      <c r="AX128" s="23"/>
      <c r="AY128" s="23"/>
      <c r="AZ128" s="23"/>
      <c r="BA128" s="23"/>
      <c r="BB128" s="23"/>
      <c r="BC128" s="23"/>
      <c r="BD128" s="23"/>
      <c r="BE128" s="23"/>
      <c r="BF128" s="23"/>
      <c r="BG128" s="24" t="s">
        <v>85</v>
      </c>
      <c r="BH128" s="23"/>
      <c r="BI128" s="23"/>
      <c r="BJ128" s="23"/>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row>
    <row r="129" spans="1:91" s="30" customFormat="1">
      <c r="A129" s="29" t="s">
        <v>254</v>
      </c>
      <c r="B129" s="30" t="s">
        <v>273</v>
      </c>
      <c r="C129" s="96">
        <v>605599</v>
      </c>
      <c r="D129" s="96">
        <v>6350416</v>
      </c>
      <c r="F129" s="24">
        <v>54.62</v>
      </c>
      <c r="G129" s="24">
        <v>17.91</v>
      </c>
      <c r="H129" s="24">
        <v>6.86</v>
      </c>
      <c r="I129" s="24">
        <v>0.109</v>
      </c>
      <c r="J129" s="24">
        <v>5.77</v>
      </c>
      <c r="K129" s="24">
        <v>9.32</v>
      </c>
      <c r="L129" s="24">
        <v>2.86</v>
      </c>
      <c r="M129" s="24">
        <v>1.03</v>
      </c>
      <c r="N129" s="24">
        <v>0.441</v>
      </c>
      <c r="O129" s="24">
        <v>0.11</v>
      </c>
      <c r="P129" s="24">
        <v>1.06</v>
      </c>
      <c r="Q129" s="24">
        <v>100.1</v>
      </c>
      <c r="R129" s="24">
        <v>21</v>
      </c>
      <c r="S129" s="24" t="s">
        <v>84</v>
      </c>
      <c r="T129" s="24">
        <v>119</v>
      </c>
      <c r="U129" s="24">
        <v>130</v>
      </c>
      <c r="V129" s="24">
        <v>26</v>
      </c>
      <c r="W129" s="24">
        <v>100</v>
      </c>
      <c r="X129" s="24">
        <v>20</v>
      </c>
      <c r="Y129" s="24">
        <v>70</v>
      </c>
      <c r="Z129" s="24">
        <v>17</v>
      </c>
      <c r="AA129" s="30">
        <v>1.5</v>
      </c>
      <c r="AB129" s="24" t="s">
        <v>85</v>
      </c>
      <c r="AC129" s="30">
        <v>28</v>
      </c>
      <c r="AD129" s="24">
        <v>570</v>
      </c>
      <c r="AE129" s="30">
        <v>7.6</v>
      </c>
      <c r="AF129" s="30">
        <v>47</v>
      </c>
      <c r="AG129" s="30">
        <v>2.2999999999999998</v>
      </c>
      <c r="AH129" s="24" t="s">
        <v>86</v>
      </c>
      <c r="AI129" s="24" t="s">
        <v>87</v>
      </c>
      <c r="AJ129" s="30" t="s">
        <v>88</v>
      </c>
      <c r="AK129" s="24" t="s">
        <v>84</v>
      </c>
      <c r="AL129" s="24">
        <v>0.3</v>
      </c>
      <c r="AM129" s="24">
        <v>1.3</v>
      </c>
      <c r="AN129" s="24">
        <v>328</v>
      </c>
      <c r="AO129" s="24">
        <v>8.34</v>
      </c>
      <c r="AP129" s="24">
        <v>17.899999999999999</v>
      </c>
      <c r="AQ129" s="24">
        <v>2.2200000000000002</v>
      </c>
      <c r="AR129" s="24">
        <v>9.2799999999999994</v>
      </c>
      <c r="AS129" s="24">
        <v>1.98</v>
      </c>
      <c r="AT129" s="24">
        <v>0.65300000000000002</v>
      </c>
      <c r="AU129" s="24">
        <v>1.91</v>
      </c>
      <c r="AV129" s="24">
        <v>0.28000000000000003</v>
      </c>
      <c r="AW129" s="24">
        <v>1.58</v>
      </c>
      <c r="AX129" s="24">
        <v>0.31</v>
      </c>
      <c r="AY129" s="24">
        <v>0.91</v>
      </c>
      <c r="AZ129" s="24">
        <v>0.14099999999999999</v>
      </c>
      <c r="BA129" s="24">
        <v>0.9</v>
      </c>
      <c r="BB129" s="24">
        <v>0.13</v>
      </c>
      <c r="BC129" s="24">
        <v>1.3</v>
      </c>
      <c r="BD129" s="24">
        <v>0.22</v>
      </c>
      <c r="BE129" s="24">
        <v>0.6</v>
      </c>
      <c r="BF129" s="24">
        <v>0.16</v>
      </c>
      <c r="BG129" s="24" t="s">
        <v>85</v>
      </c>
      <c r="BH129" s="24" t="s">
        <v>88</v>
      </c>
      <c r="BI129" s="24">
        <v>1.51</v>
      </c>
      <c r="BJ129" s="24">
        <v>0.61</v>
      </c>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row>
    <row r="130" spans="1:91" s="28" customFormat="1">
      <c r="A130" s="27" t="s">
        <v>255</v>
      </c>
      <c r="B130" s="28" t="s">
        <v>302</v>
      </c>
      <c r="C130" s="79">
        <v>605428</v>
      </c>
      <c r="D130" s="79">
        <v>6350486</v>
      </c>
      <c r="F130" s="22">
        <v>75.680000000000007</v>
      </c>
      <c r="G130" s="22">
        <v>13.82</v>
      </c>
      <c r="H130" s="22">
        <v>1.47</v>
      </c>
      <c r="I130" s="22">
        <v>2.3E-2</v>
      </c>
      <c r="J130" s="22">
        <v>7.0000000000000007E-2</v>
      </c>
      <c r="K130" s="22">
        <v>1.29</v>
      </c>
      <c r="L130" s="22">
        <v>4.17</v>
      </c>
      <c r="M130" s="22">
        <v>3.57</v>
      </c>
      <c r="N130" s="22">
        <v>7.8E-2</v>
      </c>
      <c r="O130" s="22">
        <v>0.01</v>
      </c>
      <c r="P130" s="22">
        <v>0.51</v>
      </c>
      <c r="Q130" s="22">
        <v>100.7</v>
      </c>
      <c r="R130" s="22">
        <v>3</v>
      </c>
      <c r="S130" s="22">
        <v>5</v>
      </c>
      <c r="T130" s="22">
        <v>6</v>
      </c>
      <c r="U130" s="22" t="s">
        <v>92</v>
      </c>
      <c r="V130" s="22" t="s">
        <v>84</v>
      </c>
      <c r="W130" s="22" t="s">
        <v>92</v>
      </c>
      <c r="X130" s="22" t="s">
        <v>91</v>
      </c>
      <c r="Y130" s="22" t="s">
        <v>93</v>
      </c>
      <c r="Z130" s="22">
        <v>23</v>
      </c>
      <c r="AA130" s="23"/>
      <c r="AB130" s="24" t="s">
        <v>85</v>
      </c>
      <c r="AC130" s="23"/>
      <c r="AD130" s="24">
        <v>46</v>
      </c>
      <c r="AE130" s="23"/>
      <c r="AF130" s="23"/>
      <c r="AG130" s="23"/>
      <c r="AH130" s="24" t="s">
        <v>86</v>
      </c>
      <c r="AI130" s="24">
        <v>0.6</v>
      </c>
      <c r="AJ130" s="23"/>
      <c r="AK130" s="24">
        <v>3</v>
      </c>
      <c r="AL130" s="23"/>
      <c r="AM130" s="23"/>
      <c r="AN130" s="24">
        <v>80</v>
      </c>
      <c r="AO130" s="23"/>
      <c r="AP130" s="23"/>
      <c r="AQ130" s="23"/>
      <c r="AR130" s="23"/>
      <c r="AS130" s="23"/>
      <c r="AT130" s="23"/>
      <c r="AU130" s="23"/>
      <c r="AV130" s="23"/>
      <c r="AW130" s="23"/>
      <c r="AX130" s="23"/>
      <c r="AY130" s="23"/>
      <c r="AZ130" s="23"/>
      <c r="BA130" s="23"/>
      <c r="BB130" s="23"/>
      <c r="BC130" s="23"/>
      <c r="BD130" s="23"/>
      <c r="BE130" s="23"/>
      <c r="BF130" s="23"/>
      <c r="BG130" s="24">
        <v>48</v>
      </c>
      <c r="BH130" s="23"/>
      <c r="BI130" s="23"/>
      <c r="BJ130" s="23"/>
      <c r="BK130" s="24">
        <v>2</v>
      </c>
      <c r="BL130" s="24">
        <v>183</v>
      </c>
      <c r="BM130" s="24">
        <v>41</v>
      </c>
      <c r="BN130" s="24">
        <v>111</v>
      </c>
      <c r="BO130" s="24">
        <v>49</v>
      </c>
      <c r="BP130" s="24" t="s">
        <v>89</v>
      </c>
      <c r="BQ130" s="24" t="s">
        <v>87</v>
      </c>
      <c r="BR130" s="24">
        <v>7.8</v>
      </c>
      <c r="BS130" s="24">
        <v>5.8</v>
      </c>
      <c r="BT130" s="24">
        <v>11.5</v>
      </c>
      <c r="BU130" s="24">
        <v>1.39</v>
      </c>
      <c r="BV130" s="24">
        <v>5.4</v>
      </c>
      <c r="BW130" s="24">
        <v>2</v>
      </c>
      <c r="BX130" s="24">
        <v>0.26</v>
      </c>
      <c r="BY130" s="24">
        <v>2.9</v>
      </c>
      <c r="BZ130" s="24">
        <v>0.7</v>
      </c>
      <c r="CA130" s="24">
        <v>5.7</v>
      </c>
      <c r="CB130" s="24">
        <v>1.4</v>
      </c>
      <c r="CC130" s="24">
        <v>5.4</v>
      </c>
      <c r="CD130" s="24">
        <v>1.05</v>
      </c>
      <c r="CE130" s="24">
        <v>8.6</v>
      </c>
      <c r="CF130" s="24">
        <v>1.49</v>
      </c>
      <c r="CG130" s="24">
        <v>5.8</v>
      </c>
      <c r="CH130" s="24">
        <v>7</v>
      </c>
      <c r="CI130" s="24">
        <v>2</v>
      </c>
      <c r="CJ130" s="24">
        <v>1</v>
      </c>
      <c r="CK130" s="24" t="s">
        <v>94</v>
      </c>
      <c r="CL130" s="24">
        <v>24.6</v>
      </c>
      <c r="CM130" s="24">
        <v>13</v>
      </c>
    </row>
    <row r="131" spans="1:91" s="28" customFormat="1">
      <c r="A131" s="27" t="s">
        <v>256</v>
      </c>
      <c r="B131" s="28" t="s">
        <v>318</v>
      </c>
      <c r="C131" s="79">
        <v>600918</v>
      </c>
      <c r="D131" s="79">
        <v>6351245</v>
      </c>
      <c r="F131" s="22">
        <v>73.349999999999994</v>
      </c>
      <c r="G131" s="22">
        <v>14.47</v>
      </c>
      <c r="H131" s="22">
        <v>2.56</v>
      </c>
      <c r="I131" s="22">
        <v>4.4999999999999998E-2</v>
      </c>
      <c r="J131" s="22">
        <v>0.72</v>
      </c>
      <c r="K131" s="22">
        <v>2.29</v>
      </c>
      <c r="L131" s="22">
        <v>3.82</v>
      </c>
      <c r="M131" s="22">
        <v>2.9</v>
      </c>
      <c r="N131" s="22">
        <v>0.17899999999999999</v>
      </c>
      <c r="O131" s="22">
        <v>0.05</v>
      </c>
      <c r="P131" s="22">
        <v>0.56999999999999995</v>
      </c>
      <c r="Q131" s="22">
        <v>101</v>
      </c>
      <c r="R131" s="22">
        <v>4</v>
      </c>
      <c r="S131" s="22">
        <v>2</v>
      </c>
      <c r="T131" s="22">
        <v>28</v>
      </c>
      <c r="U131" s="22" t="s">
        <v>92</v>
      </c>
      <c r="V131" s="22">
        <v>4</v>
      </c>
      <c r="W131" s="22" t="s">
        <v>92</v>
      </c>
      <c r="X131" s="22" t="s">
        <v>91</v>
      </c>
      <c r="Y131" s="22">
        <v>40</v>
      </c>
      <c r="Z131" s="22">
        <v>17</v>
      </c>
      <c r="AA131" s="23"/>
      <c r="AB131" s="24" t="s">
        <v>85</v>
      </c>
      <c r="AC131" s="23"/>
      <c r="AD131" s="24">
        <v>435</v>
      </c>
      <c r="AE131" s="23"/>
      <c r="AF131" s="23"/>
      <c r="AG131" s="23"/>
      <c r="AH131" s="24" t="s">
        <v>86</v>
      </c>
      <c r="AI131" s="24" t="s">
        <v>87</v>
      </c>
      <c r="AJ131" s="23"/>
      <c r="AK131" s="24">
        <v>1</v>
      </c>
      <c r="AL131" s="23"/>
      <c r="AM131" s="23"/>
      <c r="AN131" s="24">
        <v>1232</v>
      </c>
      <c r="AO131" s="23"/>
      <c r="AP131" s="23"/>
      <c r="AQ131" s="23"/>
      <c r="AR131" s="23"/>
      <c r="AS131" s="23"/>
      <c r="AT131" s="23"/>
      <c r="AU131" s="23"/>
      <c r="AV131" s="23"/>
      <c r="AW131" s="23"/>
      <c r="AX131" s="23"/>
      <c r="AY131" s="23"/>
      <c r="AZ131" s="23"/>
      <c r="BA131" s="23"/>
      <c r="BB131" s="23"/>
      <c r="BC131" s="23"/>
      <c r="BD131" s="23"/>
      <c r="BE131" s="23"/>
      <c r="BF131" s="23"/>
      <c r="BG131" s="24">
        <v>13</v>
      </c>
      <c r="BH131" s="23"/>
      <c r="BI131" s="23"/>
      <c r="BJ131" s="23"/>
      <c r="BK131" s="24">
        <v>2</v>
      </c>
      <c r="BL131" s="24">
        <v>70</v>
      </c>
      <c r="BM131" s="24">
        <v>9</v>
      </c>
      <c r="BN131" s="24">
        <v>66</v>
      </c>
      <c r="BO131" s="24">
        <v>4</v>
      </c>
      <c r="BP131" s="24" t="s">
        <v>89</v>
      </c>
      <c r="BQ131" s="24" t="s">
        <v>87</v>
      </c>
      <c r="BR131" s="24">
        <v>1.6</v>
      </c>
      <c r="BS131" s="24">
        <v>16.899999999999999</v>
      </c>
      <c r="BT131" s="24">
        <v>32.700000000000003</v>
      </c>
      <c r="BU131" s="24">
        <v>3.62</v>
      </c>
      <c r="BV131" s="24">
        <v>13</v>
      </c>
      <c r="BW131" s="24">
        <v>2.2000000000000002</v>
      </c>
      <c r="BX131" s="24">
        <v>0.59</v>
      </c>
      <c r="BY131" s="24">
        <v>1.8</v>
      </c>
      <c r="BZ131" s="24">
        <v>0.2</v>
      </c>
      <c r="CA131" s="24">
        <v>1.5</v>
      </c>
      <c r="CB131" s="24">
        <v>0.3</v>
      </c>
      <c r="CC131" s="24">
        <v>1</v>
      </c>
      <c r="CD131" s="24">
        <v>0.15</v>
      </c>
      <c r="CE131" s="24">
        <v>1</v>
      </c>
      <c r="CF131" s="24">
        <v>0.15</v>
      </c>
      <c r="CG131" s="24">
        <v>1.9</v>
      </c>
      <c r="CH131" s="24">
        <v>0.5</v>
      </c>
      <c r="CI131" s="24" t="s">
        <v>84</v>
      </c>
      <c r="CJ131" s="24">
        <v>0.5</v>
      </c>
      <c r="CK131" s="24" t="s">
        <v>94</v>
      </c>
      <c r="CL131" s="24">
        <v>5.3</v>
      </c>
      <c r="CM131" s="24">
        <v>2.6</v>
      </c>
    </row>
    <row r="132" spans="1:91" s="28" customFormat="1">
      <c r="A132" s="27" t="s">
        <v>257</v>
      </c>
      <c r="B132" s="28" t="s">
        <v>318</v>
      </c>
      <c r="C132" s="79">
        <v>600966</v>
      </c>
      <c r="D132" s="79">
        <v>6351153</v>
      </c>
      <c r="F132" s="22">
        <v>62.63</v>
      </c>
      <c r="G132" s="22">
        <v>17.05</v>
      </c>
      <c r="H132" s="22">
        <v>5.3</v>
      </c>
      <c r="I132" s="22">
        <v>8.5999999999999993E-2</v>
      </c>
      <c r="J132" s="22">
        <v>2.72</v>
      </c>
      <c r="K132" s="22">
        <v>5.33</v>
      </c>
      <c r="L132" s="22">
        <v>4.13</v>
      </c>
      <c r="M132" s="22">
        <v>1.85</v>
      </c>
      <c r="N132" s="22">
        <v>0.45800000000000002</v>
      </c>
      <c r="O132" s="22">
        <v>0.16</v>
      </c>
      <c r="P132" s="22">
        <v>0.75</v>
      </c>
      <c r="Q132" s="22">
        <v>100.5</v>
      </c>
      <c r="R132" s="22">
        <v>11</v>
      </c>
      <c r="S132" s="22">
        <v>1</v>
      </c>
      <c r="T132" s="22">
        <v>93</v>
      </c>
      <c r="U132" s="22">
        <v>80</v>
      </c>
      <c r="V132" s="22">
        <v>14</v>
      </c>
      <c r="W132" s="22">
        <v>30</v>
      </c>
      <c r="X132" s="22">
        <v>30</v>
      </c>
      <c r="Y132" s="22">
        <v>70</v>
      </c>
      <c r="Z132" s="22">
        <v>18</v>
      </c>
      <c r="AA132" s="23"/>
      <c r="AB132" s="24" t="s">
        <v>85</v>
      </c>
      <c r="AC132" s="23"/>
      <c r="AD132" s="24">
        <v>586</v>
      </c>
      <c r="AE132" s="23"/>
      <c r="AF132" s="23"/>
      <c r="AG132" s="23"/>
      <c r="AH132" s="24" t="s">
        <v>86</v>
      </c>
      <c r="AI132" s="24" t="s">
        <v>87</v>
      </c>
      <c r="AJ132" s="23"/>
      <c r="AK132" s="24">
        <v>1</v>
      </c>
      <c r="AL132" s="23"/>
      <c r="AM132" s="23"/>
      <c r="AN132" s="24">
        <v>669</v>
      </c>
      <c r="AO132" s="23"/>
      <c r="AP132" s="23"/>
      <c r="AQ132" s="23"/>
      <c r="AR132" s="23"/>
      <c r="AS132" s="23"/>
      <c r="AT132" s="23"/>
      <c r="AU132" s="23"/>
      <c r="AV132" s="23"/>
      <c r="AW132" s="23"/>
      <c r="AX132" s="23"/>
      <c r="AY132" s="23"/>
      <c r="AZ132" s="23"/>
      <c r="BA132" s="23"/>
      <c r="BB132" s="23"/>
      <c r="BC132" s="23"/>
      <c r="BD132" s="23"/>
      <c r="BE132" s="23"/>
      <c r="BF132" s="23"/>
      <c r="BG132" s="24">
        <v>6</v>
      </c>
      <c r="BH132" s="23"/>
      <c r="BI132" s="23"/>
      <c r="BJ132" s="23"/>
      <c r="BK132" s="24">
        <v>2</v>
      </c>
      <c r="BL132" s="24">
        <v>37</v>
      </c>
      <c r="BM132" s="24">
        <v>11</v>
      </c>
      <c r="BN132" s="24">
        <v>95</v>
      </c>
      <c r="BO132" s="24">
        <v>4</v>
      </c>
      <c r="BP132" s="24" t="s">
        <v>89</v>
      </c>
      <c r="BQ132" s="24" t="s">
        <v>87</v>
      </c>
      <c r="BR132" s="24">
        <v>1</v>
      </c>
      <c r="BS132" s="24">
        <v>14</v>
      </c>
      <c r="BT132" s="24">
        <v>29.6</v>
      </c>
      <c r="BU132" s="24">
        <v>3.55</v>
      </c>
      <c r="BV132" s="24">
        <v>14.3</v>
      </c>
      <c r="BW132" s="24">
        <v>2.7</v>
      </c>
      <c r="BX132" s="24">
        <v>0.74</v>
      </c>
      <c r="BY132" s="24">
        <v>2.4</v>
      </c>
      <c r="BZ132" s="24">
        <v>0.4</v>
      </c>
      <c r="CA132" s="24">
        <v>2</v>
      </c>
      <c r="CB132" s="24">
        <v>0.4</v>
      </c>
      <c r="CC132" s="24">
        <v>1.2</v>
      </c>
      <c r="CD132" s="24">
        <v>0.19</v>
      </c>
      <c r="CE132" s="24">
        <v>1.2</v>
      </c>
      <c r="CF132" s="24">
        <v>0.19</v>
      </c>
      <c r="CG132" s="24">
        <v>2.2999999999999998</v>
      </c>
      <c r="CH132" s="24">
        <v>0.3</v>
      </c>
      <c r="CI132" s="24">
        <v>7</v>
      </c>
      <c r="CJ132" s="24">
        <v>0.2</v>
      </c>
      <c r="CK132" s="24" t="s">
        <v>94</v>
      </c>
      <c r="CL132" s="24">
        <v>2.6</v>
      </c>
      <c r="CM132" s="24">
        <v>1.3</v>
      </c>
    </row>
    <row r="133" spans="1:91" s="28" customFormat="1">
      <c r="A133" s="27" t="s">
        <v>258</v>
      </c>
      <c r="B133" s="28" t="s">
        <v>319</v>
      </c>
      <c r="C133" s="79">
        <v>600686</v>
      </c>
      <c r="D133" s="79">
        <v>6351621</v>
      </c>
      <c r="F133" s="22">
        <v>75.150000000000006</v>
      </c>
      <c r="G133" s="22">
        <v>13.23</v>
      </c>
      <c r="H133" s="22">
        <v>1.66</v>
      </c>
      <c r="I133" s="22">
        <v>3.1E-2</v>
      </c>
      <c r="J133" s="22">
        <v>0.19</v>
      </c>
      <c r="K133" s="22">
        <v>0.87</v>
      </c>
      <c r="L133" s="22">
        <v>2.73</v>
      </c>
      <c r="M133" s="22">
        <v>5.72</v>
      </c>
      <c r="N133" s="22">
        <v>0.112</v>
      </c>
      <c r="O133" s="22">
        <v>0.03</v>
      </c>
      <c r="P133" s="22">
        <v>0.57999999999999996</v>
      </c>
      <c r="Q133" s="22">
        <v>100.3</v>
      </c>
      <c r="R133" s="22">
        <v>2</v>
      </c>
      <c r="S133" s="22">
        <v>3</v>
      </c>
      <c r="T133" s="22">
        <v>6</v>
      </c>
      <c r="U133" s="22" t="s">
        <v>92</v>
      </c>
      <c r="V133" s="22">
        <v>1</v>
      </c>
      <c r="W133" s="22" t="s">
        <v>92</v>
      </c>
      <c r="X133" s="22" t="s">
        <v>91</v>
      </c>
      <c r="Y133" s="22">
        <v>40</v>
      </c>
      <c r="Z133" s="22">
        <v>19</v>
      </c>
      <c r="AA133" s="23"/>
      <c r="AB133" s="24" t="s">
        <v>85</v>
      </c>
      <c r="AC133" s="23"/>
      <c r="AD133" s="24">
        <v>122</v>
      </c>
      <c r="AE133" s="23"/>
      <c r="AF133" s="23"/>
      <c r="AG133" s="23"/>
      <c r="AH133" s="24">
        <v>6</v>
      </c>
      <c r="AI133" s="24">
        <v>0.6</v>
      </c>
      <c r="AJ133" s="23"/>
      <c r="AK133" s="24">
        <v>2</v>
      </c>
      <c r="AL133" s="23"/>
      <c r="AM133" s="23"/>
      <c r="AN133" s="24">
        <v>503</v>
      </c>
      <c r="AO133" s="23"/>
      <c r="AP133" s="23"/>
      <c r="AQ133" s="23"/>
      <c r="AR133" s="23"/>
      <c r="AS133" s="23"/>
      <c r="AT133" s="23"/>
      <c r="AU133" s="23"/>
      <c r="AV133" s="23"/>
      <c r="AW133" s="23"/>
      <c r="AX133" s="23"/>
      <c r="AY133" s="23"/>
      <c r="AZ133" s="23"/>
      <c r="BA133" s="23"/>
      <c r="BB133" s="23"/>
      <c r="BC133" s="23"/>
      <c r="BD133" s="23"/>
      <c r="BE133" s="23"/>
      <c r="BF133" s="23"/>
      <c r="BG133" s="24">
        <v>42</v>
      </c>
      <c r="BH133" s="23"/>
      <c r="BI133" s="23"/>
      <c r="BJ133" s="23"/>
      <c r="BK133" s="24">
        <v>2</v>
      </c>
      <c r="BL133" s="24">
        <v>207</v>
      </c>
      <c r="BM133" s="24">
        <v>13</v>
      </c>
      <c r="BN133" s="24">
        <v>146</v>
      </c>
      <c r="BO133" s="24">
        <v>10</v>
      </c>
      <c r="BP133" s="24" t="s">
        <v>89</v>
      </c>
      <c r="BQ133" s="24" t="s">
        <v>87</v>
      </c>
      <c r="BR133" s="24">
        <v>1</v>
      </c>
      <c r="BS133" s="24">
        <v>34.9</v>
      </c>
      <c r="BT133" s="24">
        <v>70.7</v>
      </c>
      <c r="BU133" s="24">
        <v>7.82</v>
      </c>
      <c r="BV133" s="24">
        <v>25.6</v>
      </c>
      <c r="BW133" s="24">
        <v>4.0999999999999996</v>
      </c>
      <c r="BX133" s="24">
        <v>0.64</v>
      </c>
      <c r="BY133" s="24">
        <v>2.8</v>
      </c>
      <c r="BZ133" s="24">
        <v>0.4</v>
      </c>
      <c r="CA133" s="24">
        <v>2.4</v>
      </c>
      <c r="CB133" s="24">
        <v>0.5</v>
      </c>
      <c r="CC133" s="24">
        <v>1.4</v>
      </c>
      <c r="CD133" s="24">
        <v>0.23</v>
      </c>
      <c r="CE133" s="24">
        <v>1.6</v>
      </c>
      <c r="CF133" s="24">
        <v>0.23</v>
      </c>
      <c r="CG133" s="24">
        <v>4.4000000000000004</v>
      </c>
      <c r="CH133" s="24">
        <v>0.7</v>
      </c>
      <c r="CI133" s="24">
        <v>1</v>
      </c>
      <c r="CJ133" s="24">
        <v>1.2</v>
      </c>
      <c r="CK133" s="24" t="s">
        <v>94</v>
      </c>
      <c r="CL133" s="24">
        <v>37.4</v>
      </c>
      <c r="CM133" s="24">
        <v>8.1999999999999993</v>
      </c>
    </row>
    <row r="134" spans="1:91" s="28" customFormat="1">
      <c r="A134" s="27" t="s">
        <v>259</v>
      </c>
      <c r="B134" s="28" t="s">
        <v>313</v>
      </c>
      <c r="C134" s="79">
        <v>599254</v>
      </c>
      <c r="D134" s="79">
        <v>6349943</v>
      </c>
      <c r="F134" s="22">
        <v>72.83</v>
      </c>
      <c r="G134" s="22">
        <v>14.62</v>
      </c>
      <c r="H134" s="22">
        <v>1.92</v>
      </c>
      <c r="I134" s="22">
        <v>3.2000000000000001E-2</v>
      </c>
      <c r="J134" s="22">
        <v>0.57999999999999996</v>
      </c>
      <c r="K134" s="22">
        <v>2.0099999999999998</v>
      </c>
      <c r="L134" s="22">
        <v>4.07</v>
      </c>
      <c r="M134" s="22">
        <v>3.5</v>
      </c>
      <c r="N134" s="22">
        <v>0.19700000000000001</v>
      </c>
      <c r="O134" s="22">
        <v>7.0000000000000007E-2</v>
      </c>
      <c r="P134" s="22">
        <v>0.5</v>
      </c>
      <c r="Q134" s="22">
        <v>100.3</v>
      </c>
      <c r="R134" s="22">
        <v>3</v>
      </c>
      <c r="S134" s="22">
        <v>2</v>
      </c>
      <c r="T134" s="22">
        <v>23</v>
      </c>
      <c r="U134" s="22">
        <v>30</v>
      </c>
      <c r="V134" s="22">
        <v>3</v>
      </c>
      <c r="W134" s="22" t="s">
        <v>92</v>
      </c>
      <c r="X134" s="22" t="s">
        <v>91</v>
      </c>
      <c r="Y134" s="22">
        <v>50</v>
      </c>
      <c r="Z134" s="22">
        <v>18</v>
      </c>
      <c r="AA134" s="23"/>
      <c r="AB134" s="24" t="s">
        <v>85</v>
      </c>
      <c r="AC134" s="23"/>
      <c r="AD134" s="24">
        <v>473</v>
      </c>
      <c r="AE134" s="23"/>
      <c r="AF134" s="23"/>
      <c r="AG134" s="23"/>
      <c r="AH134" s="24" t="s">
        <v>86</v>
      </c>
      <c r="AI134" s="24" t="s">
        <v>87</v>
      </c>
      <c r="AJ134" s="23"/>
      <c r="AK134" s="24">
        <v>2</v>
      </c>
      <c r="AL134" s="23"/>
      <c r="AM134" s="23"/>
      <c r="AN134" s="24">
        <v>1011</v>
      </c>
      <c r="AO134" s="23"/>
      <c r="AP134" s="23"/>
      <c r="AQ134" s="23"/>
      <c r="AR134" s="23"/>
      <c r="AS134" s="23"/>
      <c r="AT134" s="23"/>
      <c r="AU134" s="23"/>
      <c r="AV134" s="23"/>
      <c r="AW134" s="23"/>
      <c r="AX134" s="23"/>
      <c r="AY134" s="23"/>
      <c r="AZ134" s="23"/>
      <c r="BA134" s="23"/>
      <c r="BB134" s="23"/>
      <c r="BC134" s="23"/>
      <c r="BD134" s="23"/>
      <c r="BE134" s="23"/>
      <c r="BF134" s="23"/>
      <c r="BG134" s="24">
        <v>24</v>
      </c>
      <c r="BH134" s="23"/>
      <c r="BI134" s="23"/>
      <c r="BJ134" s="23"/>
      <c r="BK134" s="24">
        <v>1</v>
      </c>
      <c r="BL134" s="24">
        <v>113</v>
      </c>
      <c r="BM134" s="24">
        <v>4</v>
      </c>
      <c r="BN134" s="24">
        <v>85</v>
      </c>
      <c r="BO134" s="24">
        <v>4</v>
      </c>
      <c r="BP134" s="24" t="s">
        <v>89</v>
      </c>
      <c r="BQ134" s="24" t="s">
        <v>87</v>
      </c>
      <c r="BR134" s="24">
        <v>3.2</v>
      </c>
      <c r="BS134" s="24">
        <v>16.899999999999999</v>
      </c>
      <c r="BT134" s="24">
        <v>30.3</v>
      </c>
      <c r="BU134" s="24">
        <v>3.14</v>
      </c>
      <c r="BV134" s="24">
        <v>10.7</v>
      </c>
      <c r="BW134" s="24">
        <v>1.9</v>
      </c>
      <c r="BX134" s="24">
        <v>0.45</v>
      </c>
      <c r="BY134" s="24">
        <v>1.4</v>
      </c>
      <c r="BZ134" s="24">
        <v>0.2</v>
      </c>
      <c r="CA134" s="24">
        <v>0.8</v>
      </c>
      <c r="CB134" s="24">
        <v>0.2</v>
      </c>
      <c r="CC134" s="24">
        <v>0.4</v>
      </c>
      <c r="CD134" s="24">
        <v>0.06</v>
      </c>
      <c r="CE134" s="24">
        <v>0.4</v>
      </c>
      <c r="CF134" s="24">
        <v>0.05</v>
      </c>
      <c r="CG134" s="24">
        <v>2.2999999999999998</v>
      </c>
      <c r="CH134" s="24">
        <v>1</v>
      </c>
      <c r="CI134" s="24" t="s">
        <v>84</v>
      </c>
      <c r="CJ134" s="24">
        <v>0.8</v>
      </c>
      <c r="CK134" s="24" t="s">
        <v>94</v>
      </c>
      <c r="CL134" s="24">
        <v>8</v>
      </c>
      <c r="CM134" s="24">
        <v>3.1</v>
      </c>
    </row>
    <row r="135" spans="1:91" s="28" customFormat="1">
      <c r="A135" s="27" t="s">
        <v>260</v>
      </c>
      <c r="B135" s="28" t="s">
        <v>291</v>
      </c>
      <c r="C135" s="79">
        <v>606590</v>
      </c>
      <c r="D135" s="79">
        <v>6357391</v>
      </c>
      <c r="F135" s="22">
        <v>72.62</v>
      </c>
      <c r="G135" s="22">
        <v>15.86</v>
      </c>
      <c r="H135" s="22">
        <v>1.51</v>
      </c>
      <c r="I135" s="22">
        <v>2.1999999999999999E-2</v>
      </c>
      <c r="J135" s="22">
        <v>0.38</v>
      </c>
      <c r="K135" s="22">
        <v>2.5299999999999998</v>
      </c>
      <c r="L135" s="22">
        <v>4.58</v>
      </c>
      <c r="M135" s="22">
        <v>2.52</v>
      </c>
      <c r="N135" s="22">
        <v>0.123</v>
      </c>
      <c r="O135" s="22">
        <v>0.04</v>
      </c>
      <c r="P135" s="22">
        <v>0.65</v>
      </c>
      <c r="Q135" s="22">
        <v>100.8</v>
      </c>
      <c r="R135" s="22">
        <v>3</v>
      </c>
      <c r="S135" s="22">
        <v>1</v>
      </c>
      <c r="T135" s="22">
        <v>10</v>
      </c>
      <c r="U135" s="22">
        <v>20</v>
      </c>
      <c r="V135" s="22">
        <v>2</v>
      </c>
      <c r="W135" s="22" t="s">
        <v>92</v>
      </c>
      <c r="X135" s="22" t="s">
        <v>91</v>
      </c>
      <c r="Y135" s="22">
        <v>30</v>
      </c>
      <c r="Z135" s="22">
        <v>17</v>
      </c>
      <c r="AA135" s="23"/>
      <c r="AB135" s="24" t="s">
        <v>85</v>
      </c>
      <c r="AC135" s="23"/>
      <c r="AD135" s="24">
        <v>543</v>
      </c>
      <c r="AE135" s="23"/>
      <c r="AF135" s="23"/>
      <c r="AG135" s="23"/>
      <c r="AH135" s="24">
        <v>2</v>
      </c>
      <c r="AI135" s="24" t="s">
        <v>87</v>
      </c>
      <c r="AJ135" s="23"/>
      <c r="AK135" s="24" t="s">
        <v>84</v>
      </c>
      <c r="AL135" s="23"/>
      <c r="AM135" s="23"/>
      <c r="AN135" s="24">
        <v>886</v>
      </c>
      <c r="AO135" s="23"/>
      <c r="AP135" s="23"/>
      <c r="AQ135" s="23"/>
      <c r="AR135" s="23"/>
      <c r="AS135" s="23"/>
      <c r="AT135" s="23"/>
      <c r="AU135" s="23"/>
      <c r="AV135" s="23"/>
      <c r="AW135" s="23"/>
      <c r="AX135" s="23"/>
      <c r="AY135" s="23"/>
      <c r="AZ135" s="23"/>
      <c r="BA135" s="23"/>
      <c r="BB135" s="23"/>
      <c r="BC135" s="23"/>
      <c r="BD135" s="23"/>
      <c r="BE135" s="23"/>
      <c r="BF135" s="23"/>
      <c r="BG135" s="24">
        <v>22</v>
      </c>
      <c r="BH135" s="23"/>
      <c r="BI135" s="23"/>
      <c r="BJ135" s="23"/>
      <c r="BK135" s="24">
        <v>1</v>
      </c>
      <c r="BL135" s="24">
        <v>57</v>
      </c>
      <c r="BM135" s="24">
        <v>4</v>
      </c>
      <c r="BN135" s="24">
        <v>57</v>
      </c>
      <c r="BO135" s="24">
        <v>5</v>
      </c>
      <c r="BP135" s="24" t="s">
        <v>89</v>
      </c>
      <c r="BQ135" s="24" t="s">
        <v>87</v>
      </c>
      <c r="BR135" s="24">
        <v>0.7</v>
      </c>
      <c r="BS135" s="24">
        <v>9</v>
      </c>
      <c r="BT135" s="24">
        <v>17.7</v>
      </c>
      <c r="BU135" s="24">
        <v>2</v>
      </c>
      <c r="BV135" s="24">
        <v>7.2</v>
      </c>
      <c r="BW135" s="24">
        <v>1.5</v>
      </c>
      <c r="BX135" s="24">
        <v>0.57999999999999996</v>
      </c>
      <c r="BY135" s="24">
        <v>1.2</v>
      </c>
      <c r="BZ135" s="24">
        <v>0.2</v>
      </c>
      <c r="CA135" s="24">
        <v>0.8</v>
      </c>
      <c r="CB135" s="24">
        <v>0.1</v>
      </c>
      <c r="CC135" s="24">
        <v>0.4</v>
      </c>
      <c r="CD135" s="24">
        <v>0.06</v>
      </c>
      <c r="CE135" s="24">
        <v>0.3</v>
      </c>
      <c r="CF135" s="24">
        <v>0.05</v>
      </c>
      <c r="CG135" s="24">
        <v>1.4</v>
      </c>
      <c r="CH135" s="24">
        <v>0.3</v>
      </c>
      <c r="CI135" s="24" t="s">
        <v>84</v>
      </c>
      <c r="CJ135" s="24">
        <v>0.3</v>
      </c>
      <c r="CK135" s="24" t="s">
        <v>94</v>
      </c>
      <c r="CL135" s="24">
        <v>4</v>
      </c>
      <c r="CM135" s="24">
        <v>1</v>
      </c>
    </row>
    <row r="136" spans="1:91" s="28" customFormat="1">
      <c r="A136" s="27" t="s">
        <v>261</v>
      </c>
      <c r="B136" s="28" t="s">
        <v>279</v>
      </c>
      <c r="C136" s="79">
        <v>604208</v>
      </c>
      <c r="D136" s="79">
        <v>6362812</v>
      </c>
      <c r="F136" s="22">
        <v>76.03</v>
      </c>
      <c r="G136" s="22">
        <v>13</v>
      </c>
      <c r="H136" s="22">
        <v>1.87</v>
      </c>
      <c r="I136" s="22">
        <v>2.5000000000000001E-2</v>
      </c>
      <c r="J136" s="22">
        <v>0.21</v>
      </c>
      <c r="K136" s="22">
        <v>0.84</v>
      </c>
      <c r="L136" s="22">
        <v>3.86</v>
      </c>
      <c r="M136" s="22">
        <v>4.09</v>
      </c>
      <c r="N136" s="22">
        <v>0.129</v>
      </c>
      <c r="O136" s="22">
        <v>0.02</v>
      </c>
      <c r="P136" s="22">
        <v>0.41</v>
      </c>
      <c r="Q136" s="22">
        <v>100.5</v>
      </c>
      <c r="R136" s="22">
        <v>4</v>
      </c>
      <c r="S136" s="22">
        <v>1</v>
      </c>
      <c r="T136" s="22">
        <v>11</v>
      </c>
      <c r="U136" s="22" t="s">
        <v>92</v>
      </c>
      <c r="V136" s="22">
        <v>2</v>
      </c>
      <c r="W136" s="22" t="s">
        <v>92</v>
      </c>
      <c r="X136" s="22" t="s">
        <v>91</v>
      </c>
      <c r="Y136" s="22">
        <v>30</v>
      </c>
      <c r="Z136" s="22">
        <v>16</v>
      </c>
      <c r="AA136" s="23"/>
      <c r="AB136" s="24" t="s">
        <v>85</v>
      </c>
      <c r="AC136" s="23"/>
      <c r="AD136" s="24">
        <v>99</v>
      </c>
      <c r="AE136" s="23"/>
      <c r="AF136" s="23"/>
      <c r="AG136" s="23"/>
      <c r="AH136" s="24">
        <v>3</v>
      </c>
      <c r="AI136" s="24">
        <v>0.6</v>
      </c>
      <c r="AJ136" s="23"/>
      <c r="AK136" s="24" t="s">
        <v>84</v>
      </c>
      <c r="AL136" s="23"/>
      <c r="AM136" s="23"/>
      <c r="AN136" s="24">
        <v>673</v>
      </c>
      <c r="AO136" s="23"/>
      <c r="AP136" s="23"/>
      <c r="AQ136" s="23"/>
      <c r="AR136" s="23"/>
      <c r="AS136" s="23"/>
      <c r="AT136" s="23"/>
      <c r="AU136" s="23"/>
      <c r="AV136" s="23"/>
      <c r="AW136" s="23"/>
      <c r="AX136" s="23"/>
      <c r="AY136" s="23"/>
      <c r="AZ136" s="23"/>
      <c r="BA136" s="23"/>
      <c r="BB136" s="23"/>
      <c r="BC136" s="23"/>
      <c r="BD136" s="23"/>
      <c r="BE136" s="23"/>
      <c r="BF136" s="23"/>
      <c r="BG136" s="24">
        <v>9</v>
      </c>
      <c r="BH136" s="23"/>
      <c r="BI136" s="23"/>
      <c r="BJ136" s="23"/>
      <c r="BK136" s="24">
        <v>1</v>
      </c>
      <c r="BL136" s="24">
        <v>67</v>
      </c>
      <c r="BM136" s="24">
        <v>20</v>
      </c>
      <c r="BN136" s="24">
        <v>137</v>
      </c>
      <c r="BO136" s="24">
        <v>4</v>
      </c>
      <c r="BP136" s="24" t="s">
        <v>89</v>
      </c>
      <c r="BQ136" s="24" t="s">
        <v>87</v>
      </c>
      <c r="BR136" s="24" t="s">
        <v>87</v>
      </c>
      <c r="BS136" s="24">
        <v>38.200000000000003</v>
      </c>
      <c r="BT136" s="24">
        <v>73.2</v>
      </c>
      <c r="BU136" s="24">
        <v>8.08</v>
      </c>
      <c r="BV136" s="24">
        <v>27.8</v>
      </c>
      <c r="BW136" s="24">
        <v>4.7</v>
      </c>
      <c r="BX136" s="24">
        <v>0.38</v>
      </c>
      <c r="BY136" s="24">
        <v>3.9</v>
      </c>
      <c r="BZ136" s="24">
        <v>0.6</v>
      </c>
      <c r="CA136" s="24">
        <v>3.8</v>
      </c>
      <c r="CB136" s="24">
        <v>0.8</v>
      </c>
      <c r="CC136" s="24">
        <v>2.2000000000000002</v>
      </c>
      <c r="CD136" s="24">
        <v>0.33</v>
      </c>
      <c r="CE136" s="24">
        <v>1.9</v>
      </c>
      <c r="CF136" s="24">
        <v>0.28000000000000003</v>
      </c>
      <c r="CG136" s="24">
        <v>3.6</v>
      </c>
      <c r="CH136" s="24">
        <v>0.2</v>
      </c>
      <c r="CI136" s="24" t="s">
        <v>84</v>
      </c>
      <c r="CJ136" s="24">
        <v>0.4</v>
      </c>
      <c r="CK136" s="24" t="s">
        <v>94</v>
      </c>
      <c r="CL136" s="24">
        <v>7.1</v>
      </c>
      <c r="CM136" s="24">
        <v>1.5</v>
      </c>
    </row>
    <row r="137" spans="1:91" s="28" customFormat="1">
      <c r="A137" s="27" t="s">
        <v>262</v>
      </c>
      <c r="B137" s="28" t="s">
        <v>318</v>
      </c>
      <c r="C137" s="79">
        <v>602841</v>
      </c>
      <c r="D137" s="79">
        <v>6361465</v>
      </c>
      <c r="F137" s="22">
        <v>68.64</v>
      </c>
      <c r="G137" s="22">
        <v>14.92</v>
      </c>
      <c r="H137" s="22">
        <v>3.91</v>
      </c>
      <c r="I137" s="22">
        <v>5.2999999999999999E-2</v>
      </c>
      <c r="J137" s="22">
        <v>1.53</v>
      </c>
      <c r="K137" s="22">
        <v>3.48</v>
      </c>
      <c r="L137" s="22">
        <v>3.68</v>
      </c>
      <c r="M137" s="22">
        <v>2.97</v>
      </c>
      <c r="N137" s="22">
        <v>0.32900000000000001</v>
      </c>
      <c r="O137" s="22">
        <v>0.11</v>
      </c>
      <c r="P137" s="22">
        <v>0.56000000000000005</v>
      </c>
      <c r="Q137" s="22">
        <v>100.2</v>
      </c>
      <c r="R137" s="22">
        <v>8</v>
      </c>
      <c r="S137" s="22">
        <v>2</v>
      </c>
      <c r="T137" s="22">
        <v>61</v>
      </c>
      <c r="U137" s="22">
        <v>40</v>
      </c>
      <c r="V137" s="22">
        <v>10</v>
      </c>
      <c r="W137" s="22">
        <v>20</v>
      </c>
      <c r="X137" s="22">
        <v>40</v>
      </c>
      <c r="Y137" s="22">
        <v>50</v>
      </c>
      <c r="Z137" s="22">
        <v>17</v>
      </c>
      <c r="AA137" s="23"/>
      <c r="AB137" s="24" t="s">
        <v>85</v>
      </c>
      <c r="AC137" s="23"/>
      <c r="AD137" s="24">
        <v>409</v>
      </c>
      <c r="AE137" s="23"/>
      <c r="AF137" s="23"/>
      <c r="AG137" s="23"/>
      <c r="AH137" s="24" t="s">
        <v>86</v>
      </c>
      <c r="AI137" s="24">
        <v>0.5</v>
      </c>
      <c r="AJ137" s="23"/>
      <c r="AK137" s="24">
        <v>1</v>
      </c>
      <c r="AL137" s="23"/>
      <c r="AM137" s="23"/>
      <c r="AN137" s="24">
        <v>791</v>
      </c>
      <c r="AO137" s="23"/>
      <c r="AP137" s="23"/>
      <c r="AQ137" s="23"/>
      <c r="AR137" s="23"/>
      <c r="AS137" s="23"/>
      <c r="AT137" s="23"/>
      <c r="AU137" s="23"/>
      <c r="AV137" s="23"/>
      <c r="AW137" s="23"/>
      <c r="AX137" s="23"/>
      <c r="AY137" s="23"/>
      <c r="AZ137" s="23"/>
      <c r="BA137" s="23"/>
      <c r="BB137" s="23"/>
      <c r="BC137" s="23"/>
      <c r="BD137" s="23"/>
      <c r="BE137" s="23"/>
      <c r="BF137" s="23"/>
      <c r="BG137" s="24">
        <v>9</v>
      </c>
      <c r="BH137" s="23"/>
      <c r="BI137" s="23"/>
      <c r="BJ137" s="23"/>
      <c r="BK137" s="24">
        <v>2</v>
      </c>
      <c r="BL137" s="24">
        <v>65</v>
      </c>
      <c r="BM137" s="24">
        <v>14</v>
      </c>
      <c r="BN137" s="24">
        <v>111</v>
      </c>
      <c r="BO137" s="24">
        <v>5</v>
      </c>
      <c r="BP137" s="24" t="s">
        <v>89</v>
      </c>
      <c r="BQ137" s="24" t="s">
        <v>87</v>
      </c>
      <c r="BR137" s="24">
        <v>0.7</v>
      </c>
      <c r="BS137" s="24">
        <v>23</v>
      </c>
      <c r="BT137" s="24">
        <v>43.4</v>
      </c>
      <c r="BU137" s="24">
        <v>4.66</v>
      </c>
      <c r="BV137" s="24">
        <v>16.100000000000001</v>
      </c>
      <c r="BW137" s="24">
        <v>3</v>
      </c>
      <c r="BX137" s="24">
        <v>0.57999999999999996</v>
      </c>
      <c r="BY137" s="24">
        <v>2.6</v>
      </c>
      <c r="BZ137" s="24">
        <v>0.4</v>
      </c>
      <c r="CA137" s="24">
        <v>2.2999999999999998</v>
      </c>
      <c r="CB137" s="24">
        <v>0.5</v>
      </c>
      <c r="CC137" s="24">
        <v>1.7</v>
      </c>
      <c r="CD137" s="24">
        <v>0.26</v>
      </c>
      <c r="CE137" s="24">
        <v>1.6</v>
      </c>
      <c r="CF137" s="24">
        <v>0.26</v>
      </c>
      <c r="CG137" s="24">
        <v>3.1</v>
      </c>
      <c r="CH137" s="24">
        <v>0.3</v>
      </c>
      <c r="CI137" s="24" t="s">
        <v>84</v>
      </c>
      <c r="CJ137" s="24">
        <v>0.3</v>
      </c>
      <c r="CK137" s="24" t="s">
        <v>94</v>
      </c>
      <c r="CL137" s="24">
        <v>6.5</v>
      </c>
      <c r="CM137" s="24">
        <v>1.4</v>
      </c>
    </row>
    <row r="138" spans="1:91" s="28" customFormat="1">
      <c r="A138" s="27" t="s">
        <v>263</v>
      </c>
      <c r="B138" s="28" t="s">
        <v>318</v>
      </c>
      <c r="C138" s="79">
        <v>593466</v>
      </c>
      <c r="D138" s="79">
        <v>6361865</v>
      </c>
      <c r="F138" s="22">
        <v>64.95</v>
      </c>
      <c r="G138" s="22">
        <v>16.04</v>
      </c>
      <c r="H138" s="22">
        <v>5.01</v>
      </c>
      <c r="I138" s="22">
        <v>5.6000000000000001E-2</v>
      </c>
      <c r="J138" s="22">
        <v>1.42</v>
      </c>
      <c r="K138" s="22">
        <v>3.54</v>
      </c>
      <c r="L138" s="22">
        <v>4.3499999999999996</v>
      </c>
      <c r="M138" s="22">
        <v>2.35</v>
      </c>
      <c r="N138" s="22">
        <v>0.63200000000000001</v>
      </c>
      <c r="O138" s="22">
        <v>0.21</v>
      </c>
      <c r="P138" s="22">
        <v>0.61</v>
      </c>
      <c r="Q138" s="22">
        <v>99.19</v>
      </c>
      <c r="R138" s="22">
        <v>7</v>
      </c>
      <c r="S138" s="22">
        <v>1</v>
      </c>
      <c r="T138" s="22">
        <v>77</v>
      </c>
      <c r="U138" s="22">
        <v>40</v>
      </c>
      <c r="V138" s="22">
        <v>7</v>
      </c>
      <c r="W138" s="22" t="s">
        <v>92</v>
      </c>
      <c r="X138" s="22" t="s">
        <v>91</v>
      </c>
      <c r="Y138" s="22">
        <v>90</v>
      </c>
      <c r="Z138" s="22">
        <v>23</v>
      </c>
      <c r="AA138" s="23"/>
      <c r="AB138" s="24" t="s">
        <v>85</v>
      </c>
      <c r="AC138" s="23"/>
      <c r="AD138" s="24">
        <v>571</v>
      </c>
      <c r="AE138" s="23"/>
      <c r="AF138" s="23"/>
      <c r="AG138" s="23"/>
      <c r="AH138" s="24">
        <v>2</v>
      </c>
      <c r="AI138" s="24">
        <v>1.2</v>
      </c>
      <c r="AJ138" s="23"/>
      <c r="AK138" s="24">
        <v>2</v>
      </c>
      <c r="AL138" s="23"/>
      <c r="AM138" s="23"/>
      <c r="AN138" s="24">
        <v>1052</v>
      </c>
      <c r="AO138" s="23"/>
      <c r="AP138" s="23"/>
      <c r="AQ138" s="23"/>
      <c r="AR138" s="23"/>
      <c r="AS138" s="23"/>
      <c r="AT138" s="23"/>
      <c r="AU138" s="23"/>
      <c r="AV138" s="23"/>
      <c r="AW138" s="23"/>
      <c r="AX138" s="23"/>
      <c r="AY138" s="23"/>
      <c r="AZ138" s="23"/>
      <c r="BA138" s="23"/>
      <c r="BB138" s="23"/>
      <c r="BC138" s="23"/>
      <c r="BD138" s="23"/>
      <c r="BE138" s="23"/>
      <c r="BF138" s="23"/>
      <c r="BG138" s="24">
        <v>9</v>
      </c>
      <c r="BH138" s="23"/>
      <c r="BI138" s="23"/>
      <c r="BJ138" s="23"/>
      <c r="BK138" s="24">
        <v>1</v>
      </c>
      <c r="BL138" s="24">
        <v>63</v>
      </c>
      <c r="BM138" s="24">
        <v>15</v>
      </c>
      <c r="BN138" s="24">
        <v>275</v>
      </c>
      <c r="BO138" s="24">
        <v>9</v>
      </c>
      <c r="BP138" s="24" t="s">
        <v>89</v>
      </c>
      <c r="BQ138" s="24" t="s">
        <v>87</v>
      </c>
      <c r="BR138" s="24" t="s">
        <v>87</v>
      </c>
      <c r="BS138" s="24">
        <v>57.7</v>
      </c>
      <c r="BT138" s="24">
        <v>109</v>
      </c>
      <c r="BU138" s="24">
        <v>11.6</v>
      </c>
      <c r="BV138" s="24">
        <v>40.9</v>
      </c>
      <c r="BW138" s="24">
        <v>6.5</v>
      </c>
      <c r="BX138" s="24">
        <v>1.22</v>
      </c>
      <c r="BY138" s="24">
        <v>4.7</v>
      </c>
      <c r="BZ138" s="24">
        <v>0.6</v>
      </c>
      <c r="CA138" s="24">
        <v>3.1</v>
      </c>
      <c r="CB138" s="24">
        <v>0.6</v>
      </c>
      <c r="CC138" s="24">
        <v>1.6</v>
      </c>
      <c r="CD138" s="24">
        <v>0.21</v>
      </c>
      <c r="CE138" s="24">
        <v>1.3</v>
      </c>
      <c r="CF138" s="24">
        <v>0.2</v>
      </c>
      <c r="CG138" s="24">
        <v>5.9</v>
      </c>
      <c r="CH138" s="24">
        <v>0.6</v>
      </c>
      <c r="CI138" s="24" t="s">
        <v>84</v>
      </c>
      <c r="CJ138" s="24">
        <v>0.4</v>
      </c>
      <c r="CK138" s="24" t="s">
        <v>94</v>
      </c>
      <c r="CL138" s="24">
        <v>10.199999999999999</v>
      </c>
      <c r="CM138" s="24">
        <v>1.3</v>
      </c>
    </row>
    <row r="139" spans="1:91" s="28" customFormat="1">
      <c r="A139" s="27" t="s">
        <v>264</v>
      </c>
      <c r="B139" s="28" t="s">
        <v>320</v>
      </c>
      <c r="C139" s="79">
        <v>594121</v>
      </c>
      <c r="D139" s="79">
        <v>6361474</v>
      </c>
      <c r="F139" s="22">
        <v>62.53</v>
      </c>
      <c r="G139" s="22">
        <v>15.69</v>
      </c>
      <c r="H139" s="22">
        <v>6.03</v>
      </c>
      <c r="I139" s="22">
        <v>9.4E-2</v>
      </c>
      <c r="J139" s="22">
        <v>3.28</v>
      </c>
      <c r="K139" s="22">
        <v>5.15</v>
      </c>
      <c r="L139" s="22">
        <v>4.0599999999999996</v>
      </c>
      <c r="M139" s="22">
        <v>2</v>
      </c>
      <c r="N139" s="22">
        <v>0.66300000000000003</v>
      </c>
      <c r="O139" s="22">
        <v>0.26</v>
      </c>
      <c r="P139" s="22">
        <v>0.93</v>
      </c>
      <c r="Q139" s="22">
        <v>100.7</v>
      </c>
      <c r="R139" s="22">
        <v>16</v>
      </c>
      <c r="S139" s="22">
        <v>2</v>
      </c>
      <c r="T139" s="22">
        <v>146</v>
      </c>
      <c r="U139" s="22">
        <v>140</v>
      </c>
      <c r="V139" s="22">
        <v>16</v>
      </c>
      <c r="W139" s="22" t="s">
        <v>92</v>
      </c>
      <c r="X139" s="22">
        <v>10</v>
      </c>
      <c r="Y139" s="22">
        <v>100</v>
      </c>
      <c r="Z139" s="22">
        <v>22</v>
      </c>
      <c r="AA139" s="23"/>
      <c r="AB139" s="24" t="s">
        <v>85</v>
      </c>
      <c r="AC139" s="23"/>
      <c r="AD139" s="24">
        <v>718</v>
      </c>
      <c r="AE139" s="23"/>
      <c r="AF139" s="23"/>
      <c r="AG139" s="23"/>
      <c r="AH139" s="24" t="s">
        <v>86</v>
      </c>
      <c r="AI139" s="24" t="s">
        <v>87</v>
      </c>
      <c r="AJ139" s="23"/>
      <c r="AK139" s="24">
        <v>2</v>
      </c>
      <c r="AL139" s="23"/>
      <c r="AM139" s="23"/>
      <c r="AN139" s="24">
        <v>905</v>
      </c>
      <c r="AO139" s="23"/>
      <c r="AP139" s="23"/>
      <c r="AQ139" s="23"/>
      <c r="AR139" s="23"/>
      <c r="AS139" s="23"/>
      <c r="AT139" s="23"/>
      <c r="AU139" s="23"/>
      <c r="AV139" s="23"/>
      <c r="AW139" s="23"/>
      <c r="AX139" s="23"/>
      <c r="AY139" s="23"/>
      <c r="AZ139" s="23"/>
      <c r="BA139" s="23"/>
      <c r="BB139" s="23"/>
      <c r="BC139" s="23"/>
      <c r="BD139" s="23"/>
      <c r="BE139" s="23"/>
      <c r="BF139" s="23"/>
      <c r="BG139" s="24">
        <v>10</v>
      </c>
      <c r="BH139" s="23"/>
      <c r="BI139" s="23"/>
      <c r="BJ139" s="23"/>
      <c r="BK139" s="24">
        <v>1</v>
      </c>
      <c r="BL139" s="24">
        <v>55</v>
      </c>
      <c r="BM139" s="24">
        <v>11</v>
      </c>
      <c r="BN139" s="24">
        <v>79</v>
      </c>
      <c r="BO139" s="24">
        <v>5</v>
      </c>
      <c r="BP139" s="24" t="s">
        <v>89</v>
      </c>
      <c r="BQ139" s="24" t="s">
        <v>87</v>
      </c>
      <c r="BR139" s="24">
        <v>0.9</v>
      </c>
      <c r="BS139" s="24">
        <v>7.5</v>
      </c>
      <c r="BT139" s="24">
        <v>20.5</v>
      </c>
      <c r="BU139" s="24">
        <v>3.26</v>
      </c>
      <c r="BV139" s="24">
        <v>15.9</v>
      </c>
      <c r="BW139" s="24">
        <v>4</v>
      </c>
      <c r="BX139" s="24">
        <v>1.06</v>
      </c>
      <c r="BY139" s="24">
        <v>3.4</v>
      </c>
      <c r="BZ139" s="24">
        <v>0.5</v>
      </c>
      <c r="CA139" s="24">
        <v>2.4</v>
      </c>
      <c r="CB139" s="24">
        <v>0.5</v>
      </c>
      <c r="CC139" s="24">
        <v>1.2</v>
      </c>
      <c r="CD139" s="24">
        <v>0.17</v>
      </c>
      <c r="CE139" s="24">
        <v>1</v>
      </c>
      <c r="CF139" s="24">
        <v>0.15</v>
      </c>
      <c r="CG139" s="24">
        <v>2.1</v>
      </c>
      <c r="CH139" s="24">
        <v>0.4</v>
      </c>
      <c r="CI139" s="24" t="s">
        <v>84</v>
      </c>
      <c r="CJ139" s="24">
        <v>0.3</v>
      </c>
      <c r="CK139" s="24" t="s">
        <v>94</v>
      </c>
      <c r="CL139" s="24">
        <v>0.7</v>
      </c>
      <c r="CM139" s="24">
        <v>3.5</v>
      </c>
    </row>
    <row r="140" spans="1:91" s="28" customFormat="1">
      <c r="A140" s="27" t="s">
        <v>265</v>
      </c>
      <c r="B140" s="28" t="s">
        <v>315</v>
      </c>
      <c r="C140" s="79">
        <v>593079</v>
      </c>
      <c r="D140" s="79">
        <v>6359514</v>
      </c>
      <c r="F140" s="22">
        <v>58.45</v>
      </c>
      <c r="G140" s="22">
        <v>17.260000000000002</v>
      </c>
      <c r="H140" s="22">
        <v>6.42</v>
      </c>
      <c r="I140" s="22">
        <v>0.11700000000000001</v>
      </c>
      <c r="J140" s="22">
        <v>3.67</v>
      </c>
      <c r="K140" s="22">
        <v>7.3</v>
      </c>
      <c r="L140" s="22">
        <v>4.07</v>
      </c>
      <c r="M140" s="22">
        <v>1.1399999999999999</v>
      </c>
      <c r="N140" s="22">
        <v>0.497</v>
      </c>
      <c r="O140" s="22">
        <v>0.15</v>
      </c>
      <c r="P140" s="22">
        <v>0.91</v>
      </c>
      <c r="Q140" s="22">
        <v>99.98</v>
      </c>
      <c r="R140" s="22">
        <v>18</v>
      </c>
      <c r="S140" s="22">
        <v>1</v>
      </c>
      <c r="T140" s="22">
        <v>136</v>
      </c>
      <c r="U140" s="22">
        <v>30</v>
      </c>
      <c r="V140" s="22">
        <v>19</v>
      </c>
      <c r="W140" s="22">
        <v>30</v>
      </c>
      <c r="X140" s="22">
        <v>40</v>
      </c>
      <c r="Y140" s="22">
        <v>70</v>
      </c>
      <c r="Z140" s="22">
        <v>18</v>
      </c>
      <c r="AA140" s="23"/>
      <c r="AB140" s="24" t="s">
        <v>85</v>
      </c>
      <c r="AC140" s="23"/>
      <c r="AD140" s="24">
        <v>609</v>
      </c>
      <c r="AE140" s="23"/>
      <c r="AF140" s="23"/>
      <c r="AG140" s="23"/>
      <c r="AH140" s="24" t="s">
        <v>86</v>
      </c>
      <c r="AI140" s="24" t="s">
        <v>87</v>
      </c>
      <c r="AJ140" s="23"/>
      <c r="AK140" s="24">
        <v>2</v>
      </c>
      <c r="AL140" s="23"/>
      <c r="AM140" s="23"/>
      <c r="AN140" s="24">
        <v>234</v>
      </c>
      <c r="AO140" s="23"/>
      <c r="AP140" s="23"/>
      <c r="AQ140" s="23"/>
      <c r="AR140" s="23"/>
      <c r="AS140" s="23"/>
      <c r="AT140" s="23"/>
      <c r="AU140" s="23"/>
      <c r="AV140" s="23"/>
      <c r="AW140" s="23"/>
      <c r="AX140" s="23"/>
      <c r="AY140" s="23"/>
      <c r="AZ140" s="23"/>
      <c r="BA140" s="23"/>
      <c r="BB140" s="23"/>
      <c r="BC140" s="23"/>
      <c r="BD140" s="23"/>
      <c r="BE140" s="23"/>
      <c r="BF140" s="23"/>
      <c r="BG140" s="24">
        <v>6</v>
      </c>
      <c r="BH140" s="23"/>
      <c r="BI140" s="23"/>
      <c r="BJ140" s="23"/>
      <c r="BK140" s="24">
        <v>2</v>
      </c>
      <c r="BL140" s="24">
        <v>30</v>
      </c>
      <c r="BM140" s="24">
        <v>11</v>
      </c>
      <c r="BN140" s="24">
        <v>58</v>
      </c>
      <c r="BO140" s="24">
        <v>3</v>
      </c>
      <c r="BP140" s="24" t="s">
        <v>89</v>
      </c>
      <c r="BQ140" s="24" t="s">
        <v>87</v>
      </c>
      <c r="BR140" s="24">
        <v>0.6</v>
      </c>
      <c r="BS140" s="24">
        <v>13.8</v>
      </c>
      <c r="BT140" s="24">
        <v>26.3</v>
      </c>
      <c r="BU140" s="24">
        <v>2.96</v>
      </c>
      <c r="BV140" s="24">
        <v>11.3</v>
      </c>
      <c r="BW140" s="24">
        <v>2.4</v>
      </c>
      <c r="BX140" s="24">
        <v>0.71</v>
      </c>
      <c r="BY140" s="24">
        <v>2</v>
      </c>
      <c r="BZ140" s="24">
        <v>0.3</v>
      </c>
      <c r="CA140" s="24">
        <v>2</v>
      </c>
      <c r="CB140" s="24">
        <v>0.4</v>
      </c>
      <c r="CC140" s="24">
        <v>1.2</v>
      </c>
      <c r="CD140" s="24">
        <v>0.19</v>
      </c>
      <c r="CE140" s="24">
        <v>1.3</v>
      </c>
      <c r="CF140" s="24">
        <v>0.19</v>
      </c>
      <c r="CG140" s="24">
        <v>1.8</v>
      </c>
      <c r="CH140" s="24">
        <v>0.3</v>
      </c>
      <c r="CI140" s="24" t="s">
        <v>84</v>
      </c>
      <c r="CJ140" s="24">
        <v>0.2</v>
      </c>
      <c r="CK140" s="24" t="s">
        <v>94</v>
      </c>
      <c r="CL140" s="24">
        <v>5.3</v>
      </c>
      <c r="CM140" s="24">
        <v>2</v>
      </c>
    </row>
    <row r="141" spans="1:91" s="28" customFormat="1">
      <c r="A141" s="27" t="s">
        <v>266</v>
      </c>
      <c r="B141" s="28" t="s">
        <v>321</v>
      </c>
      <c r="C141" s="79">
        <v>609187</v>
      </c>
      <c r="D141" s="79">
        <v>6361957</v>
      </c>
      <c r="F141" s="22">
        <v>78.55</v>
      </c>
      <c r="G141" s="22">
        <v>11.46</v>
      </c>
      <c r="H141" s="22">
        <v>1.43</v>
      </c>
      <c r="I141" s="22">
        <v>1.4999999999999999E-2</v>
      </c>
      <c r="J141" s="22">
        <v>0.11</v>
      </c>
      <c r="K141" s="22">
        <v>0.39</v>
      </c>
      <c r="L141" s="22">
        <v>2.08</v>
      </c>
      <c r="M141" s="22">
        <v>6.34</v>
      </c>
      <c r="N141" s="22">
        <v>0.105</v>
      </c>
      <c r="O141" s="22">
        <v>0.02</v>
      </c>
      <c r="P141" s="22">
        <v>0.27</v>
      </c>
      <c r="Q141" s="22">
        <v>100.8</v>
      </c>
      <c r="R141" s="22">
        <v>2</v>
      </c>
      <c r="S141" s="22" t="s">
        <v>84</v>
      </c>
      <c r="T141" s="22">
        <v>7</v>
      </c>
      <c r="U141" s="22" t="s">
        <v>92</v>
      </c>
      <c r="V141" s="22">
        <v>1</v>
      </c>
      <c r="W141" s="22" t="s">
        <v>92</v>
      </c>
      <c r="X141" s="22" t="s">
        <v>91</v>
      </c>
      <c r="Y141" s="22" t="s">
        <v>93</v>
      </c>
      <c r="Z141" s="22">
        <v>14</v>
      </c>
      <c r="AA141" s="23"/>
      <c r="AB141" s="24" t="s">
        <v>85</v>
      </c>
      <c r="AC141" s="23"/>
      <c r="AD141" s="24">
        <v>130</v>
      </c>
      <c r="AE141" s="23"/>
      <c r="AF141" s="23"/>
      <c r="AG141" s="23"/>
      <c r="AH141" s="24" t="s">
        <v>86</v>
      </c>
      <c r="AI141" s="24">
        <v>0.6</v>
      </c>
      <c r="AJ141" s="23"/>
      <c r="AK141" s="24">
        <v>1</v>
      </c>
      <c r="AL141" s="23"/>
      <c r="AM141" s="23"/>
      <c r="AN141" s="24">
        <v>704</v>
      </c>
      <c r="AO141" s="23"/>
      <c r="AP141" s="23"/>
      <c r="AQ141" s="23"/>
      <c r="AR141" s="23"/>
      <c r="AS141" s="23"/>
      <c r="AT141" s="23"/>
      <c r="AU141" s="23"/>
      <c r="AV141" s="23"/>
      <c r="AW141" s="23"/>
      <c r="AX141" s="23"/>
      <c r="AY141" s="23"/>
      <c r="AZ141" s="23"/>
      <c r="BA141" s="23"/>
      <c r="BB141" s="23"/>
      <c r="BC141" s="23"/>
      <c r="BD141" s="23"/>
      <c r="BE141" s="23"/>
      <c r="BF141" s="23"/>
      <c r="BG141" s="24">
        <v>34</v>
      </c>
      <c r="BH141" s="23"/>
      <c r="BI141" s="23"/>
      <c r="BJ141" s="23"/>
      <c r="BK141" s="24">
        <v>1</v>
      </c>
      <c r="BL141" s="24">
        <v>137</v>
      </c>
      <c r="BM141" s="24">
        <v>4</v>
      </c>
      <c r="BN141" s="24">
        <v>132</v>
      </c>
      <c r="BO141" s="24">
        <v>2</v>
      </c>
      <c r="BP141" s="24" t="s">
        <v>89</v>
      </c>
      <c r="BQ141" s="24" t="s">
        <v>87</v>
      </c>
      <c r="BR141" s="24" t="s">
        <v>87</v>
      </c>
      <c r="BS141" s="24">
        <v>54.7</v>
      </c>
      <c r="BT141" s="24">
        <v>105</v>
      </c>
      <c r="BU141" s="24">
        <v>10.8</v>
      </c>
      <c r="BV141" s="24">
        <v>36.700000000000003</v>
      </c>
      <c r="BW141" s="24">
        <v>5.0999999999999996</v>
      </c>
      <c r="BX141" s="24">
        <v>0.45</v>
      </c>
      <c r="BY141" s="24">
        <v>2.8</v>
      </c>
      <c r="BZ141" s="24">
        <v>0.3</v>
      </c>
      <c r="CA141" s="24">
        <v>1.2</v>
      </c>
      <c r="CB141" s="24">
        <v>0.2</v>
      </c>
      <c r="CC141" s="24">
        <v>0.5</v>
      </c>
      <c r="CD141" s="24">
        <v>7.0000000000000007E-2</v>
      </c>
      <c r="CE141" s="24">
        <v>0.4</v>
      </c>
      <c r="CF141" s="24">
        <v>0.06</v>
      </c>
      <c r="CG141" s="24">
        <v>3.9</v>
      </c>
      <c r="CH141" s="24" t="s">
        <v>88</v>
      </c>
      <c r="CI141" s="24" t="s">
        <v>84</v>
      </c>
      <c r="CJ141" s="24">
        <v>0.7</v>
      </c>
      <c r="CK141" s="24" t="s">
        <v>94</v>
      </c>
      <c r="CL141" s="24">
        <v>17.399999999999999</v>
      </c>
      <c r="CM141" s="24">
        <v>1.1000000000000001</v>
      </c>
    </row>
    <row r="142" spans="1:91" s="28" customFormat="1">
      <c r="A142" s="27" t="s">
        <v>267</v>
      </c>
      <c r="B142" s="28" t="s">
        <v>320</v>
      </c>
      <c r="C142" s="79">
        <v>608678</v>
      </c>
      <c r="D142" s="79">
        <v>6371884</v>
      </c>
      <c r="F142" s="22">
        <v>55</v>
      </c>
      <c r="G142" s="22">
        <v>15.88</v>
      </c>
      <c r="H142" s="22">
        <v>8.2200000000000006</v>
      </c>
      <c r="I142" s="22">
        <v>0.10100000000000001</v>
      </c>
      <c r="J142" s="22">
        <v>4.6900000000000004</v>
      </c>
      <c r="K142" s="22">
        <v>7.38</v>
      </c>
      <c r="L142" s="22">
        <v>3.62</v>
      </c>
      <c r="M142" s="22">
        <v>2.04</v>
      </c>
      <c r="N142" s="22">
        <v>1.1739999999999999</v>
      </c>
      <c r="O142" s="22">
        <v>0.6</v>
      </c>
      <c r="P142" s="22">
        <v>1.21</v>
      </c>
      <c r="Q142" s="22">
        <v>99.92</v>
      </c>
      <c r="R142" s="22">
        <v>16</v>
      </c>
      <c r="S142" s="22">
        <v>2</v>
      </c>
      <c r="T142" s="22">
        <v>139</v>
      </c>
      <c r="U142" s="22">
        <v>160</v>
      </c>
      <c r="V142" s="22">
        <v>23</v>
      </c>
      <c r="W142" s="22">
        <v>40</v>
      </c>
      <c r="X142" s="22">
        <v>30</v>
      </c>
      <c r="Y142" s="22">
        <v>110</v>
      </c>
      <c r="Z142" s="22">
        <v>20</v>
      </c>
      <c r="AA142" s="23"/>
      <c r="AB142" s="24" t="s">
        <v>85</v>
      </c>
      <c r="AC142" s="23"/>
      <c r="AD142" s="24">
        <v>987</v>
      </c>
      <c r="AE142" s="23"/>
      <c r="AF142" s="23"/>
      <c r="AG142" s="23"/>
      <c r="AH142" s="24" t="s">
        <v>86</v>
      </c>
      <c r="AI142" s="24">
        <v>0.7</v>
      </c>
      <c r="AJ142" s="23"/>
      <c r="AK142" s="24">
        <v>2</v>
      </c>
      <c r="AL142" s="23"/>
      <c r="AM142" s="23"/>
      <c r="AN142" s="24">
        <v>726</v>
      </c>
      <c r="AO142" s="23"/>
      <c r="AP142" s="23"/>
      <c r="AQ142" s="23"/>
      <c r="AR142" s="23"/>
      <c r="AS142" s="23"/>
      <c r="AT142" s="23"/>
      <c r="AU142" s="23"/>
      <c r="AV142" s="23"/>
      <c r="AW142" s="23"/>
      <c r="AX142" s="23"/>
      <c r="AY142" s="23"/>
      <c r="AZ142" s="23"/>
      <c r="BA142" s="23"/>
      <c r="BB142" s="23"/>
      <c r="BC142" s="23"/>
      <c r="BD142" s="23"/>
      <c r="BE142" s="23"/>
      <c r="BF142" s="23"/>
      <c r="BG142" s="24">
        <v>10</v>
      </c>
      <c r="BH142" s="23"/>
      <c r="BI142" s="23"/>
      <c r="BJ142" s="23"/>
      <c r="BK142" s="24">
        <v>1</v>
      </c>
      <c r="BL142" s="24">
        <v>62</v>
      </c>
      <c r="BM142" s="24">
        <v>17</v>
      </c>
      <c r="BN142" s="24">
        <v>151</v>
      </c>
      <c r="BO142" s="24">
        <v>10</v>
      </c>
      <c r="BP142" s="24" t="s">
        <v>89</v>
      </c>
      <c r="BQ142" s="24" t="s">
        <v>87</v>
      </c>
      <c r="BR142" s="24" t="s">
        <v>87</v>
      </c>
      <c r="BS142" s="24">
        <v>43.7</v>
      </c>
      <c r="BT142" s="24">
        <v>93</v>
      </c>
      <c r="BU142" s="24">
        <v>11.2</v>
      </c>
      <c r="BV142" s="24">
        <v>43.6</v>
      </c>
      <c r="BW142" s="24">
        <v>7.6</v>
      </c>
      <c r="BX142" s="24">
        <v>1.92</v>
      </c>
      <c r="BY142" s="24">
        <v>5.6</v>
      </c>
      <c r="BZ142" s="24">
        <v>0.7</v>
      </c>
      <c r="CA142" s="24">
        <v>3.6</v>
      </c>
      <c r="CB142" s="24">
        <v>0.7</v>
      </c>
      <c r="CC142" s="24">
        <v>1.8</v>
      </c>
      <c r="CD142" s="24">
        <v>0.24</v>
      </c>
      <c r="CE142" s="24">
        <v>1.4</v>
      </c>
      <c r="CF142" s="24">
        <v>0.21</v>
      </c>
      <c r="CG142" s="24">
        <v>3.6</v>
      </c>
      <c r="CH142" s="24">
        <v>0.7</v>
      </c>
      <c r="CI142" s="24" t="s">
        <v>84</v>
      </c>
      <c r="CJ142" s="24">
        <v>0.4</v>
      </c>
      <c r="CK142" s="24" t="s">
        <v>94</v>
      </c>
      <c r="CL142" s="24">
        <v>6</v>
      </c>
      <c r="CM142" s="24">
        <v>1.4</v>
      </c>
    </row>
    <row r="143" spans="1:91" s="28" customFormat="1">
      <c r="A143" s="27" t="s">
        <v>268</v>
      </c>
      <c r="B143" s="28" t="s">
        <v>312</v>
      </c>
      <c r="C143" s="79">
        <v>607835</v>
      </c>
      <c r="D143" s="79">
        <v>6368570</v>
      </c>
      <c r="F143" s="22">
        <v>61.85</v>
      </c>
      <c r="G143" s="22">
        <v>16.649999999999999</v>
      </c>
      <c r="H143" s="22">
        <v>5.71</v>
      </c>
      <c r="I143" s="22">
        <v>8.6999999999999994E-2</v>
      </c>
      <c r="J143" s="22">
        <v>1.67</v>
      </c>
      <c r="K143" s="22">
        <v>4.42</v>
      </c>
      <c r="L143" s="22">
        <v>4.16</v>
      </c>
      <c r="M143" s="22">
        <v>3.19</v>
      </c>
      <c r="N143" s="22">
        <v>0.71799999999999997</v>
      </c>
      <c r="O143" s="22">
        <v>0.3</v>
      </c>
      <c r="P143" s="22">
        <v>0.85</v>
      </c>
      <c r="Q143" s="22">
        <v>99.61</v>
      </c>
      <c r="R143" s="22">
        <v>12</v>
      </c>
      <c r="S143" s="22">
        <v>3</v>
      </c>
      <c r="T143" s="22">
        <v>62</v>
      </c>
      <c r="U143" s="22">
        <v>20</v>
      </c>
      <c r="V143" s="22">
        <v>9</v>
      </c>
      <c r="W143" s="22" t="s">
        <v>92</v>
      </c>
      <c r="X143" s="22" t="s">
        <v>91</v>
      </c>
      <c r="Y143" s="22">
        <v>100</v>
      </c>
      <c r="Z143" s="22">
        <v>23</v>
      </c>
      <c r="AA143" s="23"/>
      <c r="AB143" s="24" t="s">
        <v>85</v>
      </c>
      <c r="AC143" s="23"/>
      <c r="AD143" s="24">
        <v>552</v>
      </c>
      <c r="AE143" s="23"/>
      <c r="AF143" s="23"/>
      <c r="AG143" s="23"/>
      <c r="AH143" s="24" t="s">
        <v>86</v>
      </c>
      <c r="AI143" s="24">
        <v>1.1000000000000001</v>
      </c>
      <c r="AJ143" s="23"/>
      <c r="AK143" s="24">
        <v>3</v>
      </c>
      <c r="AL143" s="23"/>
      <c r="AM143" s="23"/>
      <c r="AN143" s="24">
        <v>1976</v>
      </c>
      <c r="AO143" s="23"/>
      <c r="AP143" s="23"/>
      <c r="AQ143" s="23"/>
      <c r="AR143" s="23"/>
      <c r="AS143" s="23"/>
      <c r="AT143" s="23"/>
      <c r="AU143" s="23"/>
      <c r="AV143" s="23"/>
      <c r="AW143" s="23"/>
      <c r="AX143" s="23"/>
      <c r="AY143" s="23"/>
      <c r="AZ143" s="23"/>
      <c r="BA143" s="23"/>
      <c r="BB143" s="23"/>
      <c r="BC143" s="23"/>
      <c r="BD143" s="23"/>
      <c r="BE143" s="23"/>
      <c r="BF143" s="23"/>
      <c r="BG143" s="24">
        <v>17</v>
      </c>
      <c r="BH143" s="23"/>
      <c r="BI143" s="23"/>
      <c r="BJ143" s="23"/>
      <c r="BK143" s="24">
        <v>1</v>
      </c>
      <c r="BL143" s="24">
        <v>95</v>
      </c>
      <c r="BM143" s="24">
        <v>22</v>
      </c>
      <c r="BN143" s="24">
        <v>253</v>
      </c>
      <c r="BO143" s="24">
        <v>11</v>
      </c>
      <c r="BP143" s="24" t="s">
        <v>89</v>
      </c>
      <c r="BQ143" s="24" t="s">
        <v>87</v>
      </c>
      <c r="BR143" s="24">
        <v>0.8</v>
      </c>
      <c r="BS143" s="24">
        <v>64.400000000000006</v>
      </c>
      <c r="BT143" s="24">
        <v>120</v>
      </c>
      <c r="BU143" s="24">
        <v>12.8</v>
      </c>
      <c r="BV143" s="24">
        <v>46.1</v>
      </c>
      <c r="BW143" s="24">
        <v>7.9</v>
      </c>
      <c r="BX143" s="24">
        <v>1.81</v>
      </c>
      <c r="BY143" s="24">
        <v>6</v>
      </c>
      <c r="BZ143" s="24">
        <v>0.8</v>
      </c>
      <c r="CA143" s="24">
        <v>4.3</v>
      </c>
      <c r="CB143" s="24">
        <v>0.8</v>
      </c>
      <c r="CC143" s="24">
        <v>2.2999999999999998</v>
      </c>
      <c r="CD143" s="24">
        <v>0.33</v>
      </c>
      <c r="CE143" s="24">
        <v>2</v>
      </c>
      <c r="CF143" s="24">
        <v>0.27</v>
      </c>
      <c r="CG143" s="24">
        <v>5.7</v>
      </c>
      <c r="CH143" s="24">
        <v>0.7</v>
      </c>
      <c r="CI143" s="24" t="s">
        <v>84</v>
      </c>
      <c r="CJ143" s="24">
        <v>0.5</v>
      </c>
      <c r="CK143" s="24" t="s">
        <v>94</v>
      </c>
      <c r="CL143" s="24">
        <v>9.5</v>
      </c>
      <c r="CM143" s="24">
        <v>2.2999999999999998</v>
      </c>
    </row>
    <row r="144" spans="1:91" s="28" customFormat="1">
      <c r="A144" s="27" t="s">
        <v>269</v>
      </c>
      <c r="B144" s="28" t="s">
        <v>287</v>
      </c>
      <c r="C144" s="79">
        <v>607835</v>
      </c>
      <c r="D144" s="79">
        <v>6368570</v>
      </c>
      <c r="F144" s="22">
        <v>64.67</v>
      </c>
      <c r="G144" s="22">
        <v>15.14</v>
      </c>
      <c r="H144" s="22">
        <v>5.72</v>
      </c>
      <c r="I144" s="22">
        <v>7.0000000000000007E-2</v>
      </c>
      <c r="J144" s="22">
        <v>1.51</v>
      </c>
      <c r="K144" s="22">
        <v>3.26</v>
      </c>
      <c r="L144" s="22">
        <v>3.48</v>
      </c>
      <c r="M144" s="22">
        <v>3.56</v>
      </c>
      <c r="N144" s="22">
        <v>0.90100000000000002</v>
      </c>
      <c r="O144" s="22">
        <v>0.31</v>
      </c>
      <c r="P144" s="22">
        <v>1.17</v>
      </c>
      <c r="Q144" s="22">
        <v>99.8</v>
      </c>
      <c r="R144" s="22">
        <v>11</v>
      </c>
      <c r="S144" s="22">
        <v>2</v>
      </c>
      <c r="T144" s="22">
        <v>81</v>
      </c>
      <c r="U144" s="22">
        <v>40</v>
      </c>
      <c r="V144" s="22">
        <v>8</v>
      </c>
      <c r="W144" s="22" t="s">
        <v>92</v>
      </c>
      <c r="X144" s="22">
        <v>10</v>
      </c>
      <c r="Y144" s="22">
        <v>110</v>
      </c>
      <c r="Z144" s="22">
        <v>22</v>
      </c>
      <c r="AA144" s="23"/>
      <c r="AB144" s="24" t="s">
        <v>85</v>
      </c>
      <c r="AC144" s="23"/>
      <c r="AD144" s="24">
        <v>413</v>
      </c>
      <c r="AE144" s="23"/>
      <c r="AF144" s="23"/>
      <c r="AG144" s="23"/>
      <c r="AH144" s="24" t="s">
        <v>86</v>
      </c>
      <c r="AI144" s="24">
        <v>2.6</v>
      </c>
      <c r="AJ144" s="23"/>
      <c r="AK144" s="24">
        <v>2</v>
      </c>
      <c r="AL144" s="23"/>
      <c r="AM144" s="23"/>
      <c r="AN144" s="24">
        <v>1566</v>
      </c>
      <c r="AO144" s="23"/>
      <c r="AP144" s="23"/>
      <c r="AQ144" s="23"/>
      <c r="AR144" s="23"/>
      <c r="AS144" s="23"/>
      <c r="AT144" s="23"/>
      <c r="AU144" s="23"/>
      <c r="AV144" s="23"/>
      <c r="AW144" s="23"/>
      <c r="AX144" s="23"/>
      <c r="AY144" s="23"/>
      <c r="AZ144" s="23"/>
      <c r="BA144" s="23"/>
      <c r="BB144" s="23"/>
      <c r="BC144" s="23"/>
      <c r="BD144" s="23"/>
      <c r="BE144" s="23"/>
      <c r="BF144" s="23"/>
      <c r="BG144" s="24">
        <v>13</v>
      </c>
      <c r="BH144" s="23"/>
      <c r="BI144" s="23"/>
      <c r="BJ144" s="23"/>
      <c r="BK144" s="24">
        <v>1</v>
      </c>
      <c r="BL144" s="24">
        <v>106</v>
      </c>
      <c r="BM144" s="24">
        <v>16</v>
      </c>
      <c r="BN144" s="24">
        <v>577</v>
      </c>
      <c r="BO144" s="24">
        <v>12</v>
      </c>
      <c r="BP144" s="24" t="s">
        <v>89</v>
      </c>
      <c r="BQ144" s="24" t="s">
        <v>87</v>
      </c>
      <c r="BR144" s="24" t="s">
        <v>87</v>
      </c>
      <c r="BS144" s="24">
        <v>97.3</v>
      </c>
      <c r="BT144" s="24">
        <v>185</v>
      </c>
      <c r="BU144" s="24">
        <v>19</v>
      </c>
      <c r="BV144" s="24">
        <v>63.6</v>
      </c>
      <c r="BW144" s="24">
        <v>8.1999999999999993</v>
      </c>
      <c r="BX144" s="24">
        <v>1.26</v>
      </c>
      <c r="BY144" s="24">
        <v>5.5</v>
      </c>
      <c r="BZ144" s="24">
        <v>0.6</v>
      </c>
      <c r="CA144" s="24">
        <v>3.2</v>
      </c>
      <c r="CB144" s="24">
        <v>0.6</v>
      </c>
      <c r="CC144" s="24">
        <v>1.8</v>
      </c>
      <c r="CD144" s="24">
        <v>0.25</v>
      </c>
      <c r="CE144" s="24">
        <v>1.6</v>
      </c>
      <c r="CF144" s="24">
        <v>0.24</v>
      </c>
      <c r="CG144" s="24">
        <v>12.1</v>
      </c>
      <c r="CH144" s="24">
        <v>0.3</v>
      </c>
      <c r="CI144" s="24" t="s">
        <v>84</v>
      </c>
      <c r="CJ144" s="24">
        <v>0.6</v>
      </c>
      <c r="CK144" s="24" t="s">
        <v>94</v>
      </c>
      <c r="CL144" s="24">
        <v>16.2</v>
      </c>
      <c r="CM144" s="24">
        <v>0.9</v>
      </c>
    </row>
    <row r="145" spans="1:91" s="28" customFormat="1">
      <c r="A145" s="28" t="s">
        <v>438</v>
      </c>
      <c r="B145" s="28" t="s">
        <v>291</v>
      </c>
      <c r="C145" s="80">
        <v>536899.81000000006</v>
      </c>
      <c r="D145" s="80">
        <v>6378553.8899999997</v>
      </c>
      <c r="F145" s="22">
        <v>64.59</v>
      </c>
      <c r="G145" s="22">
        <v>16.02</v>
      </c>
      <c r="H145" s="22">
        <v>5.07</v>
      </c>
      <c r="I145" s="22">
        <v>6.8000000000000005E-2</v>
      </c>
      <c r="J145" s="22">
        <v>2.67</v>
      </c>
      <c r="K145" s="22">
        <v>4.63</v>
      </c>
      <c r="L145" s="22">
        <v>3.86</v>
      </c>
      <c r="M145" s="22">
        <v>2.1800000000000002</v>
      </c>
      <c r="N145" s="22">
        <v>0.504</v>
      </c>
      <c r="O145" s="22">
        <v>0.14000000000000001</v>
      </c>
      <c r="P145" s="22">
        <v>0.6</v>
      </c>
      <c r="Q145" s="22">
        <v>100.3</v>
      </c>
      <c r="R145" s="22">
        <v>12</v>
      </c>
      <c r="S145" s="22">
        <v>2</v>
      </c>
      <c r="T145" s="22">
        <v>79</v>
      </c>
      <c r="U145" s="22">
        <v>120</v>
      </c>
      <c r="V145" s="22">
        <v>15</v>
      </c>
      <c r="W145" s="22">
        <v>30</v>
      </c>
      <c r="X145" s="22">
        <v>10</v>
      </c>
      <c r="Y145" s="22">
        <v>60</v>
      </c>
      <c r="Z145" s="22">
        <v>19</v>
      </c>
      <c r="AA145" s="30"/>
      <c r="AB145" s="22" t="s">
        <v>85</v>
      </c>
      <c r="AC145" s="30"/>
      <c r="AD145" s="22">
        <v>446</v>
      </c>
      <c r="AE145" s="30"/>
      <c r="AF145" s="30"/>
      <c r="AG145" s="30"/>
      <c r="AH145" s="22" t="s">
        <v>86</v>
      </c>
      <c r="AI145" s="22" t="s">
        <v>87</v>
      </c>
      <c r="AJ145" s="30"/>
      <c r="AK145" s="22">
        <v>2</v>
      </c>
      <c r="AL145" s="30"/>
      <c r="AM145" s="30"/>
      <c r="AN145" s="22">
        <v>665</v>
      </c>
      <c r="AO145" s="30"/>
      <c r="AP145" s="30"/>
      <c r="AQ145" s="30"/>
      <c r="AR145" s="30"/>
      <c r="AS145" s="30"/>
      <c r="AT145" s="30"/>
      <c r="AU145" s="30"/>
      <c r="AV145" s="30"/>
      <c r="AW145" s="30"/>
      <c r="AX145" s="30"/>
      <c r="AY145" s="30"/>
      <c r="AZ145" s="30"/>
      <c r="BA145" s="30"/>
      <c r="BB145" s="30"/>
      <c r="BC145" s="30"/>
      <c r="BD145" s="30"/>
      <c r="BE145" s="30"/>
      <c r="BF145" s="30"/>
      <c r="BG145" s="22">
        <v>13</v>
      </c>
      <c r="BH145" s="30"/>
      <c r="BI145" s="30"/>
      <c r="BJ145" s="30"/>
      <c r="BK145" s="22">
        <v>1</v>
      </c>
      <c r="BL145" s="22">
        <v>78</v>
      </c>
      <c r="BM145" s="22">
        <v>18</v>
      </c>
      <c r="BN145" s="22">
        <v>147</v>
      </c>
      <c r="BO145" s="22">
        <v>6</v>
      </c>
      <c r="BP145" s="22" t="s">
        <v>89</v>
      </c>
      <c r="BQ145" s="22" t="s">
        <v>87</v>
      </c>
      <c r="BR145" s="22">
        <v>1.3</v>
      </c>
      <c r="BS145" s="22">
        <v>31.6</v>
      </c>
      <c r="BT145" s="22">
        <v>59.3</v>
      </c>
      <c r="BU145" s="22">
        <v>6.4</v>
      </c>
      <c r="BV145" s="22">
        <v>22</v>
      </c>
      <c r="BW145" s="22">
        <v>3.9</v>
      </c>
      <c r="BX145" s="22">
        <v>0.91</v>
      </c>
      <c r="BY145" s="22">
        <v>3.1</v>
      </c>
      <c r="BZ145" s="22">
        <v>0.5</v>
      </c>
      <c r="CA145" s="22">
        <v>2.7</v>
      </c>
      <c r="CB145" s="22">
        <v>0.5</v>
      </c>
      <c r="CC145" s="22">
        <v>1.6</v>
      </c>
      <c r="CD145" s="22">
        <v>0.24</v>
      </c>
      <c r="CE145" s="22">
        <v>1.5</v>
      </c>
      <c r="CF145" s="22">
        <v>0.23</v>
      </c>
      <c r="CG145" s="22">
        <v>3.7</v>
      </c>
      <c r="CH145" s="22">
        <v>0.5</v>
      </c>
      <c r="CI145" s="22" t="s">
        <v>84</v>
      </c>
      <c r="CJ145" s="22">
        <v>0.5</v>
      </c>
      <c r="CK145" s="22" t="s">
        <v>94</v>
      </c>
      <c r="CL145" s="22">
        <v>11</v>
      </c>
      <c r="CM145" s="22">
        <v>1.5</v>
      </c>
    </row>
    <row r="146" spans="1:91" s="28" customFormat="1">
      <c r="A146" s="28" t="s">
        <v>439</v>
      </c>
      <c r="B146" s="28" t="s">
        <v>494</v>
      </c>
      <c r="C146" s="80">
        <v>538367.99</v>
      </c>
      <c r="D146" s="80">
        <v>6373282.2000000002</v>
      </c>
      <c r="F146" s="22">
        <v>71.31</v>
      </c>
      <c r="G146" s="22">
        <v>14.95</v>
      </c>
      <c r="H146" s="22">
        <v>2.86</v>
      </c>
      <c r="I146" s="22">
        <v>2.5999999999999999E-2</v>
      </c>
      <c r="J146" s="22">
        <v>0.67</v>
      </c>
      <c r="K146" s="22">
        <v>2.02</v>
      </c>
      <c r="L146" s="22">
        <v>3.79</v>
      </c>
      <c r="M146" s="22">
        <v>3.46</v>
      </c>
      <c r="N146" s="22">
        <v>0.33900000000000002</v>
      </c>
      <c r="O146" s="22">
        <v>0.05</v>
      </c>
      <c r="P146" s="22">
        <v>0.24</v>
      </c>
      <c r="Q146" s="22">
        <v>99.72</v>
      </c>
      <c r="R146" s="22">
        <v>4</v>
      </c>
      <c r="S146" s="22" t="s">
        <v>84</v>
      </c>
      <c r="T146" s="22">
        <v>28</v>
      </c>
      <c r="U146" s="22" t="s">
        <v>92</v>
      </c>
      <c r="V146" s="22">
        <v>4</v>
      </c>
      <c r="W146" s="22" t="s">
        <v>92</v>
      </c>
      <c r="X146" s="22" t="s">
        <v>91</v>
      </c>
      <c r="Y146" s="22">
        <v>60</v>
      </c>
      <c r="Z146" s="22">
        <v>20</v>
      </c>
      <c r="AA146" s="30"/>
      <c r="AB146" s="22" t="s">
        <v>85</v>
      </c>
      <c r="AC146" s="30"/>
      <c r="AD146" s="22">
        <v>365</v>
      </c>
      <c r="AE146" s="30"/>
      <c r="AF146" s="30"/>
      <c r="AG146" s="30"/>
      <c r="AH146" s="22" t="s">
        <v>86</v>
      </c>
      <c r="AI146" s="22" t="s">
        <v>87</v>
      </c>
      <c r="AJ146" s="30"/>
      <c r="AK146" s="22" t="s">
        <v>84</v>
      </c>
      <c r="AL146" s="30"/>
      <c r="AM146" s="30"/>
      <c r="AN146" s="22">
        <v>762</v>
      </c>
      <c r="AO146" s="30"/>
      <c r="AP146" s="30"/>
      <c r="AQ146" s="30"/>
      <c r="AR146" s="30"/>
      <c r="AS146" s="30"/>
      <c r="AT146" s="30"/>
      <c r="AU146" s="30"/>
      <c r="AV146" s="30"/>
      <c r="AW146" s="30"/>
      <c r="AX146" s="30"/>
      <c r="AY146" s="30"/>
      <c r="AZ146" s="30"/>
      <c r="BA146" s="30"/>
      <c r="BB146" s="30"/>
      <c r="BC146" s="30"/>
      <c r="BD146" s="30"/>
      <c r="BE146" s="30"/>
      <c r="BF146" s="30"/>
      <c r="BG146" s="22">
        <v>37</v>
      </c>
      <c r="BH146" s="30"/>
      <c r="BI146" s="30"/>
      <c r="BJ146" s="30"/>
      <c r="BK146" s="22" t="s">
        <v>84</v>
      </c>
      <c r="BL146" s="22">
        <v>108</v>
      </c>
      <c r="BM146" s="22">
        <v>16</v>
      </c>
      <c r="BN146" s="22">
        <v>198</v>
      </c>
      <c r="BO146" s="22">
        <v>6</v>
      </c>
      <c r="BP146" s="22" t="s">
        <v>89</v>
      </c>
      <c r="BQ146" s="22" t="s">
        <v>87</v>
      </c>
      <c r="BR146" s="22">
        <v>0.9</v>
      </c>
      <c r="BS146" s="22">
        <v>47.3</v>
      </c>
      <c r="BT146" s="22">
        <v>84.7</v>
      </c>
      <c r="BU146" s="22">
        <v>8.59</v>
      </c>
      <c r="BV146" s="22">
        <v>27.7</v>
      </c>
      <c r="BW146" s="22">
        <v>4.5</v>
      </c>
      <c r="BX146" s="22">
        <v>0.6</v>
      </c>
      <c r="BY146" s="22">
        <v>3.5</v>
      </c>
      <c r="BZ146" s="22">
        <v>0.5</v>
      </c>
      <c r="CA146" s="22">
        <v>2.8</v>
      </c>
      <c r="CB146" s="22">
        <v>0.4</v>
      </c>
      <c r="CC146" s="22">
        <v>0.9</v>
      </c>
      <c r="CD146" s="22">
        <v>0.1</v>
      </c>
      <c r="CE146" s="22">
        <v>0.5</v>
      </c>
      <c r="CF146" s="22">
        <v>0.08</v>
      </c>
      <c r="CG146" s="22">
        <v>4.9000000000000004</v>
      </c>
      <c r="CH146" s="22">
        <v>0.4</v>
      </c>
      <c r="CI146" s="22" t="s">
        <v>84</v>
      </c>
      <c r="CJ146" s="22">
        <v>0.6</v>
      </c>
      <c r="CK146" s="22" t="s">
        <v>94</v>
      </c>
      <c r="CL146" s="22">
        <v>21.7</v>
      </c>
      <c r="CM146" s="22">
        <v>4.7</v>
      </c>
    </row>
    <row r="147" spans="1:91" s="28" customFormat="1">
      <c r="A147" s="28" t="s">
        <v>440</v>
      </c>
      <c r="B147" s="28" t="s">
        <v>291</v>
      </c>
      <c r="C147" s="80">
        <v>535527.15</v>
      </c>
      <c r="D147" s="80">
        <v>6372927.0700000003</v>
      </c>
      <c r="F147" s="22">
        <v>64.709999999999994</v>
      </c>
      <c r="G147" s="22">
        <v>15.51</v>
      </c>
      <c r="H147" s="22">
        <v>5.72</v>
      </c>
      <c r="I147" s="22">
        <v>0.126</v>
      </c>
      <c r="J147" s="22">
        <v>2.79</v>
      </c>
      <c r="K147" s="22">
        <v>4.5599999999999996</v>
      </c>
      <c r="L147" s="22">
        <v>4.01</v>
      </c>
      <c r="M147" s="22">
        <v>2.0299999999999998</v>
      </c>
      <c r="N147" s="22">
        <v>0.54900000000000004</v>
      </c>
      <c r="O147" s="22">
        <v>0.14000000000000001</v>
      </c>
      <c r="P147" s="22">
        <v>0.64</v>
      </c>
      <c r="Q147" s="22">
        <v>100.8</v>
      </c>
      <c r="R147" s="22">
        <v>13</v>
      </c>
      <c r="S147" s="22">
        <v>2</v>
      </c>
      <c r="T147" s="22">
        <v>84</v>
      </c>
      <c r="U147" s="22">
        <v>120</v>
      </c>
      <c r="V147" s="22">
        <v>14</v>
      </c>
      <c r="W147" s="22">
        <v>30</v>
      </c>
      <c r="X147" s="22" t="s">
        <v>91</v>
      </c>
      <c r="Y147" s="22">
        <v>100</v>
      </c>
      <c r="Z147" s="22">
        <v>19</v>
      </c>
      <c r="AA147" s="30"/>
      <c r="AB147" s="22" t="s">
        <v>85</v>
      </c>
      <c r="AC147" s="30"/>
      <c r="AD147" s="22">
        <v>308</v>
      </c>
      <c r="AE147" s="30"/>
      <c r="AF147" s="30"/>
      <c r="AG147" s="30"/>
      <c r="AH147" s="22" t="s">
        <v>86</v>
      </c>
      <c r="AI147" s="22" t="s">
        <v>87</v>
      </c>
      <c r="AJ147" s="30"/>
      <c r="AK147" s="22">
        <v>3</v>
      </c>
      <c r="AL147" s="30"/>
      <c r="AM147" s="30"/>
      <c r="AN147" s="22">
        <v>461</v>
      </c>
      <c r="AO147" s="30"/>
      <c r="AP147" s="30"/>
      <c r="AQ147" s="30"/>
      <c r="AR147" s="30"/>
      <c r="AS147" s="30"/>
      <c r="AT147" s="30"/>
      <c r="AU147" s="30"/>
      <c r="AV147" s="30"/>
      <c r="AW147" s="30"/>
      <c r="AX147" s="30"/>
      <c r="AY147" s="30"/>
      <c r="AZ147" s="30"/>
      <c r="BA147" s="30"/>
      <c r="BB147" s="30"/>
      <c r="BC147" s="30"/>
      <c r="BD147" s="30"/>
      <c r="BE147" s="30"/>
      <c r="BF147" s="30"/>
      <c r="BG147" s="22">
        <v>11</v>
      </c>
      <c r="BH147" s="30"/>
      <c r="BI147" s="30"/>
      <c r="BJ147" s="30"/>
      <c r="BK147" s="22">
        <v>1</v>
      </c>
      <c r="BL147" s="22">
        <v>87</v>
      </c>
      <c r="BM147" s="22">
        <v>23</v>
      </c>
      <c r="BN147" s="22">
        <v>144</v>
      </c>
      <c r="BO147" s="22">
        <v>6</v>
      </c>
      <c r="BP147" s="22" t="s">
        <v>89</v>
      </c>
      <c r="BQ147" s="22" t="s">
        <v>87</v>
      </c>
      <c r="BR147" s="22">
        <v>1.1000000000000001</v>
      </c>
      <c r="BS147" s="22">
        <v>26.4</v>
      </c>
      <c r="BT147" s="22">
        <v>54.5</v>
      </c>
      <c r="BU147" s="22">
        <v>6.47</v>
      </c>
      <c r="BV147" s="22">
        <v>23.8</v>
      </c>
      <c r="BW147" s="22">
        <v>5</v>
      </c>
      <c r="BX147" s="22">
        <v>0.95</v>
      </c>
      <c r="BY147" s="22">
        <v>3.7</v>
      </c>
      <c r="BZ147" s="22">
        <v>0.6</v>
      </c>
      <c r="CA147" s="22">
        <v>3.8</v>
      </c>
      <c r="CB147" s="22">
        <v>0.7</v>
      </c>
      <c r="CC147" s="22">
        <v>2.1</v>
      </c>
      <c r="CD147" s="22">
        <v>0.33</v>
      </c>
      <c r="CE147" s="22">
        <v>2.2000000000000002</v>
      </c>
      <c r="CF147" s="22">
        <v>0.35</v>
      </c>
      <c r="CG147" s="22">
        <v>3.5</v>
      </c>
      <c r="CH147" s="22">
        <v>0.6</v>
      </c>
      <c r="CI147" s="22" t="s">
        <v>84</v>
      </c>
      <c r="CJ147" s="22">
        <v>0.5</v>
      </c>
      <c r="CK147" s="22" t="s">
        <v>94</v>
      </c>
      <c r="CL147" s="22">
        <v>10.1</v>
      </c>
      <c r="CM147" s="22">
        <v>1.5</v>
      </c>
    </row>
    <row r="148" spans="1:91" s="28" customFormat="1">
      <c r="A148" s="28" t="s">
        <v>441</v>
      </c>
      <c r="B148" s="28" t="s">
        <v>929</v>
      </c>
      <c r="C148" s="80">
        <v>547700.59</v>
      </c>
      <c r="D148" s="80">
        <v>6391037.3300000001</v>
      </c>
      <c r="F148" s="22">
        <v>65.930000000000007</v>
      </c>
      <c r="G148" s="22">
        <v>15.62</v>
      </c>
      <c r="H148" s="22">
        <v>3.96</v>
      </c>
      <c r="I148" s="22">
        <v>4.8000000000000001E-2</v>
      </c>
      <c r="J148" s="22">
        <v>0.94</v>
      </c>
      <c r="K148" s="22">
        <v>2.11</v>
      </c>
      <c r="L148" s="22">
        <v>3.39</v>
      </c>
      <c r="M148" s="22">
        <v>5.93</v>
      </c>
      <c r="N148" s="22">
        <v>0.55600000000000005</v>
      </c>
      <c r="O148" s="22">
        <v>0.19</v>
      </c>
      <c r="P148" s="22">
        <v>0.46</v>
      </c>
      <c r="Q148" s="22">
        <v>99.14</v>
      </c>
      <c r="R148" s="22">
        <v>6</v>
      </c>
      <c r="S148" s="22">
        <v>2</v>
      </c>
      <c r="T148" s="22">
        <v>44</v>
      </c>
      <c r="U148" s="22" t="s">
        <v>92</v>
      </c>
      <c r="V148" s="22">
        <v>5</v>
      </c>
      <c r="W148" s="22" t="s">
        <v>92</v>
      </c>
      <c r="X148" s="22" t="s">
        <v>91</v>
      </c>
      <c r="Y148" s="22">
        <v>60</v>
      </c>
      <c r="Z148" s="22">
        <v>20</v>
      </c>
      <c r="AA148" s="30"/>
      <c r="AB148" s="22" t="s">
        <v>85</v>
      </c>
      <c r="AC148" s="30"/>
      <c r="AD148" s="22">
        <v>516</v>
      </c>
      <c r="AE148" s="30"/>
      <c r="AF148" s="30"/>
      <c r="AG148" s="30"/>
      <c r="AH148" s="22">
        <v>2</v>
      </c>
      <c r="AI148" s="22" t="s">
        <v>87</v>
      </c>
      <c r="AJ148" s="30"/>
      <c r="AK148" s="22">
        <v>2</v>
      </c>
      <c r="AL148" s="30"/>
      <c r="AM148" s="30"/>
      <c r="AN148" s="22">
        <v>2186</v>
      </c>
      <c r="AO148" s="30"/>
      <c r="AP148" s="30"/>
      <c r="AQ148" s="30"/>
      <c r="AR148" s="30"/>
      <c r="AS148" s="30"/>
      <c r="AT148" s="30"/>
      <c r="AU148" s="30"/>
      <c r="AV148" s="30"/>
      <c r="AW148" s="30"/>
      <c r="AX148" s="30"/>
      <c r="AY148" s="30"/>
      <c r="AZ148" s="30"/>
      <c r="BA148" s="30"/>
      <c r="BB148" s="30"/>
      <c r="BC148" s="30"/>
      <c r="BD148" s="30"/>
      <c r="BE148" s="30"/>
      <c r="BF148" s="30"/>
      <c r="BG148" s="22">
        <v>23</v>
      </c>
      <c r="BH148" s="30"/>
      <c r="BI148" s="30"/>
      <c r="BJ148" s="30"/>
      <c r="BK148" s="22" t="s">
        <v>84</v>
      </c>
      <c r="BL148" s="22">
        <v>111</v>
      </c>
      <c r="BM148" s="22">
        <v>32</v>
      </c>
      <c r="BN148" s="22">
        <v>285</v>
      </c>
      <c r="BO148" s="22">
        <v>13</v>
      </c>
      <c r="BP148" s="22" t="s">
        <v>89</v>
      </c>
      <c r="BQ148" s="22" t="s">
        <v>87</v>
      </c>
      <c r="BR148" s="22" t="s">
        <v>87</v>
      </c>
      <c r="BS148" s="22">
        <v>70.5</v>
      </c>
      <c r="BT148" s="22">
        <v>152</v>
      </c>
      <c r="BU148" s="22">
        <v>17.5</v>
      </c>
      <c r="BV148" s="22">
        <v>60.7</v>
      </c>
      <c r="BW148" s="22">
        <v>10.3</v>
      </c>
      <c r="BX148" s="22">
        <v>1.72</v>
      </c>
      <c r="BY148" s="22">
        <v>6.8</v>
      </c>
      <c r="BZ148" s="22">
        <v>1</v>
      </c>
      <c r="CA148" s="22">
        <v>5.6</v>
      </c>
      <c r="CB148" s="22">
        <v>1</v>
      </c>
      <c r="CC148" s="22">
        <v>2.9</v>
      </c>
      <c r="CD148" s="22">
        <v>0.41</v>
      </c>
      <c r="CE148" s="22">
        <v>2.6</v>
      </c>
      <c r="CF148" s="22">
        <v>0.41</v>
      </c>
      <c r="CG148" s="22">
        <v>6.6</v>
      </c>
      <c r="CH148" s="22">
        <v>1</v>
      </c>
      <c r="CI148" s="22" t="s">
        <v>84</v>
      </c>
      <c r="CJ148" s="22">
        <v>0.7</v>
      </c>
      <c r="CK148" s="22" t="s">
        <v>94</v>
      </c>
      <c r="CL148" s="22">
        <v>12.1</v>
      </c>
      <c r="CM148" s="22">
        <v>1.2</v>
      </c>
    </row>
    <row r="149" spans="1:91" s="28" customFormat="1">
      <c r="A149" s="28" t="s">
        <v>442</v>
      </c>
      <c r="B149" s="28" t="s">
        <v>929</v>
      </c>
      <c r="C149" s="80">
        <v>549434.06999999995</v>
      </c>
      <c r="D149" s="80">
        <v>6389409.21</v>
      </c>
      <c r="F149" s="22">
        <v>71.66</v>
      </c>
      <c r="G149" s="22">
        <v>13.95</v>
      </c>
      <c r="H149" s="22">
        <v>2.62</v>
      </c>
      <c r="I149" s="22">
        <v>2.7E-2</v>
      </c>
      <c r="J149" s="22">
        <v>0.56000000000000005</v>
      </c>
      <c r="K149" s="22">
        <v>1.67</v>
      </c>
      <c r="L149" s="22">
        <v>3.12</v>
      </c>
      <c r="M149" s="22">
        <v>4.7699999999999996</v>
      </c>
      <c r="N149" s="22">
        <v>0.29899999999999999</v>
      </c>
      <c r="O149" s="22">
        <v>0.1</v>
      </c>
      <c r="P149" s="22">
        <v>0.4</v>
      </c>
      <c r="Q149" s="22">
        <v>99.17</v>
      </c>
      <c r="R149" s="22">
        <v>2</v>
      </c>
      <c r="S149" s="22">
        <v>2</v>
      </c>
      <c r="T149" s="22">
        <v>25</v>
      </c>
      <c r="U149" s="22" t="s">
        <v>92</v>
      </c>
      <c r="V149" s="22">
        <v>3</v>
      </c>
      <c r="W149" s="22" t="s">
        <v>92</v>
      </c>
      <c r="X149" s="22" t="s">
        <v>91</v>
      </c>
      <c r="Y149" s="22">
        <v>40</v>
      </c>
      <c r="Z149" s="22">
        <v>17</v>
      </c>
      <c r="AA149" s="30"/>
      <c r="AB149" s="22" t="s">
        <v>85</v>
      </c>
      <c r="AC149" s="30"/>
      <c r="AD149" s="22">
        <v>550</v>
      </c>
      <c r="AE149" s="30"/>
      <c r="AF149" s="30"/>
      <c r="AG149" s="30"/>
      <c r="AH149" s="22" t="s">
        <v>86</v>
      </c>
      <c r="AI149" s="22" t="s">
        <v>87</v>
      </c>
      <c r="AJ149" s="30"/>
      <c r="AK149" s="22" t="s">
        <v>84</v>
      </c>
      <c r="AL149" s="30"/>
      <c r="AM149" s="30"/>
      <c r="AN149" s="22">
        <v>2172</v>
      </c>
      <c r="AO149" s="30"/>
      <c r="AP149" s="30"/>
      <c r="AQ149" s="30"/>
      <c r="AR149" s="30"/>
      <c r="AS149" s="30"/>
      <c r="AT149" s="30"/>
      <c r="AU149" s="30"/>
      <c r="AV149" s="30"/>
      <c r="AW149" s="30"/>
      <c r="AX149" s="30"/>
      <c r="AY149" s="30"/>
      <c r="AZ149" s="30"/>
      <c r="BA149" s="30"/>
      <c r="BB149" s="30"/>
      <c r="BC149" s="30"/>
      <c r="BD149" s="30"/>
      <c r="BE149" s="30"/>
      <c r="BF149" s="30"/>
      <c r="BG149" s="22">
        <v>19</v>
      </c>
      <c r="BH149" s="30"/>
      <c r="BI149" s="30"/>
      <c r="BJ149" s="30"/>
      <c r="BK149" s="22" t="s">
        <v>84</v>
      </c>
      <c r="BL149" s="22">
        <v>100</v>
      </c>
      <c r="BM149" s="22">
        <v>10</v>
      </c>
      <c r="BN149" s="22">
        <v>155</v>
      </c>
      <c r="BO149" s="22">
        <v>3</v>
      </c>
      <c r="BP149" s="22" t="s">
        <v>89</v>
      </c>
      <c r="BQ149" s="22" t="s">
        <v>87</v>
      </c>
      <c r="BR149" s="22" t="s">
        <v>87</v>
      </c>
      <c r="BS149" s="22">
        <v>46.5</v>
      </c>
      <c r="BT149" s="22">
        <v>91.6</v>
      </c>
      <c r="BU149" s="22">
        <v>8.74</v>
      </c>
      <c r="BV149" s="22">
        <v>27.9</v>
      </c>
      <c r="BW149" s="22">
        <v>3.5</v>
      </c>
      <c r="BX149" s="22">
        <v>1.44</v>
      </c>
      <c r="BY149" s="22">
        <v>2</v>
      </c>
      <c r="BZ149" s="22">
        <v>0.2</v>
      </c>
      <c r="CA149" s="22">
        <v>1.2</v>
      </c>
      <c r="CB149" s="22">
        <v>0.2</v>
      </c>
      <c r="CC149" s="22">
        <v>0.6</v>
      </c>
      <c r="CD149" s="22">
        <v>0.09</v>
      </c>
      <c r="CE149" s="22">
        <v>0.5</v>
      </c>
      <c r="CF149" s="22">
        <v>0.08</v>
      </c>
      <c r="CG149" s="22">
        <v>3.5</v>
      </c>
      <c r="CH149" s="22">
        <v>0.1</v>
      </c>
      <c r="CI149" s="22" t="s">
        <v>84</v>
      </c>
      <c r="CJ149" s="22">
        <v>0.6</v>
      </c>
      <c r="CK149" s="22" t="s">
        <v>94</v>
      </c>
      <c r="CL149" s="22">
        <v>13.2</v>
      </c>
      <c r="CM149" s="22">
        <v>0.8</v>
      </c>
    </row>
    <row r="150" spans="1:91" s="28" customFormat="1">
      <c r="A150" s="28" t="s">
        <v>443</v>
      </c>
      <c r="B150" s="28" t="s">
        <v>495</v>
      </c>
      <c r="C150" s="80">
        <v>539117.75</v>
      </c>
      <c r="D150" s="80">
        <v>6373491.2199999997</v>
      </c>
      <c r="F150" s="22">
        <v>58.39</v>
      </c>
      <c r="G150" s="22">
        <v>16.89</v>
      </c>
      <c r="H150" s="22">
        <v>9.08</v>
      </c>
      <c r="I150" s="22">
        <v>0.14399999999999999</v>
      </c>
      <c r="J150" s="22">
        <v>3.15</v>
      </c>
      <c r="K150" s="22">
        <v>4.95</v>
      </c>
      <c r="L150" s="22">
        <v>3.93</v>
      </c>
      <c r="M150" s="22">
        <v>2.2200000000000002</v>
      </c>
      <c r="N150" s="22">
        <v>0.53100000000000003</v>
      </c>
      <c r="O150" s="22">
        <v>0.26</v>
      </c>
      <c r="P150" s="22">
        <v>0.78</v>
      </c>
      <c r="Q150" s="22">
        <v>100.3</v>
      </c>
      <c r="R150" s="22">
        <v>22</v>
      </c>
      <c r="S150" s="22">
        <v>3</v>
      </c>
      <c r="T150" s="22">
        <v>154</v>
      </c>
      <c r="U150" s="22">
        <v>80</v>
      </c>
      <c r="V150" s="22">
        <v>23</v>
      </c>
      <c r="W150" s="22">
        <v>30</v>
      </c>
      <c r="X150" s="22">
        <v>250</v>
      </c>
      <c r="Y150" s="22">
        <v>110</v>
      </c>
      <c r="Z150" s="22">
        <v>18</v>
      </c>
      <c r="AA150" s="30"/>
      <c r="AB150" s="22" t="s">
        <v>85</v>
      </c>
      <c r="AC150" s="30"/>
      <c r="AD150" s="22">
        <v>233</v>
      </c>
      <c r="AE150" s="30"/>
      <c r="AF150" s="30"/>
      <c r="AG150" s="30"/>
      <c r="AH150" s="22">
        <v>2</v>
      </c>
      <c r="AI150" s="22" t="s">
        <v>87</v>
      </c>
      <c r="AJ150" s="30"/>
      <c r="AK150" s="22">
        <v>3</v>
      </c>
      <c r="AL150" s="30"/>
      <c r="AM150" s="30"/>
      <c r="AN150" s="22">
        <v>180</v>
      </c>
      <c r="AO150" s="30"/>
      <c r="AP150" s="30"/>
      <c r="AQ150" s="30"/>
      <c r="AR150" s="30"/>
      <c r="AS150" s="30"/>
      <c r="AT150" s="30"/>
      <c r="AU150" s="30"/>
      <c r="AV150" s="30"/>
      <c r="AW150" s="30"/>
      <c r="AX150" s="30"/>
      <c r="AY150" s="30"/>
      <c r="AZ150" s="30"/>
      <c r="BA150" s="30"/>
      <c r="BB150" s="30"/>
      <c r="BC150" s="30"/>
      <c r="BD150" s="30"/>
      <c r="BE150" s="30"/>
      <c r="BF150" s="30"/>
      <c r="BG150" s="22">
        <v>8</v>
      </c>
      <c r="BH150" s="30"/>
      <c r="BI150" s="30"/>
      <c r="BJ150" s="30"/>
      <c r="BK150" s="22">
        <v>2</v>
      </c>
      <c r="BL150" s="22">
        <v>125</v>
      </c>
      <c r="BM150" s="22">
        <v>19</v>
      </c>
      <c r="BN150" s="22">
        <v>72</v>
      </c>
      <c r="BO150" s="22">
        <v>7</v>
      </c>
      <c r="BP150" s="22" t="s">
        <v>89</v>
      </c>
      <c r="BQ150" s="22" t="s">
        <v>87</v>
      </c>
      <c r="BR150" s="22">
        <v>2.8</v>
      </c>
      <c r="BS150" s="22">
        <v>8.5</v>
      </c>
      <c r="BT150" s="22">
        <v>20</v>
      </c>
      <c r="BU150" s="22">
        <v>2.7</v>
      </c>
      <c r="BV150" s="22">
        <v>11.6</v>
      </c>
      <c r="BW150" s="22">
        <v>2.6</v>
      </c>
      <c r="BX150" s="22">
        <v>0.67</v>
      </c>
      <c r="BY150" s="22">
        <v>2.5</v>
      </c>
      <c r="BZ150" s="22">
        <v>0.5</v>
      </c>
      <c r="CA150" s="22">
        <v>3.2</v>
      </c>
      <c r="CB150" s="22">
        <v>0.7</v>
      </c>
      <c r="CC150" s="22">
        <v>2</v>
      </c>
      <c r="CD150" s="22">
        <v>0.32</v>
      </c>
      <c r="CE150" s="22">
        <v>2.2000000000000002</v>
      </c>
      <c r="CF150" s="22">
        <v>0.35</v>
      </c>
      <c r="CG150" s="22">
        <v>2</v>
      </c>
      <c r="CH150" s="22">
        <v>0.4</v>
      </c>
      <c r="CI150" s="22" t="s">
        <v>84</v>
      </c>
      <c r="CJ150" s="22">
        <v>0.7</v>
      </c>
      <c r="CK150" s="22" t="s">
        <v>94</v>
      </c>
      <c r="CL150" s="22">
        <v>3.9</v>
      </c>
      <c r="CM150" s="22">
        <v>1.6</v>
      </c>
    </row>
    <row r="151" spans="1:91" s="28" customFormat="1">
      <c r="A151" s="28" t="s">
        <v>444</v>
      </c>
      <c r="B151" s="28" t="s">
        <v>319</v>
      </c>
      <c r="C151" s="80">
        <v>539975.24</v>
      </c>
      <c r="D151" s="80">
        <v>6373799.0300000003</v>
      </c>
      <c r="F151" s="22">
        <v>72.41</v>
      </c>
      <c r="G151" s="22">
        <v>13.7</v>
      </c>
      <c r="H151" s="22">
        <v>2.16</v>
      </c>
      <c r="I151" s="22">
        <v>3.2000000000000001E-2</v>
      </c>
      <c r="J151" s="22">
        <v>0.36</v>
      </c>
      <c r="K151" s="22">
        <v>1.17</v>
      </c>
      <c r="L151" s="22">
        <v>3.4</v>
      </c>
      <c r="M151" s="22">
        <v>4.8899999999999997</v>
      </c>
      <c r="N151" s="22">
        <v>0.16400000000000001</v>
      </c>
      <c r="O151" s="22">
        <v>7.0000000000000007E-2</v>
      </c>
      <c r="P151" s="22">
        <v>0.43</v>
      </c>
      <c r="Q151" s="22">
        <v>98.79</v>
      </c>
      <c r="R151" s="22">
        <v>4</v>
      </c>
      <c r="S151" s="22">
        <v>1</v>
      </c>
      <c r="T151" s="22">
        <v>12</v>
      </c>
      <c r="U151" s="22" t="s">
        <v>92</v>
      </c>
      <c r="V151" s="22">
        <v>2</v>
      </c>
      <c r="W151" s="22" t="s">
        <v>92</v>
      </c>
      <c r="X151" s="22">
        <v>30</v>
      </c>
      <c r="Y151" s="22">
        <v>60</v>
      </c>
      <c r="Z151" s="22">
        <v>16</v>
      </c>
      <c r="AA151" s="30"/>
      <c r="AB151" s="22" t="s">
        <v>85</v>
      </c>
      <c r="AC151" s="30"/>
      <c r="AD151" s="22">
        <v>149</v>
      </c>
      <c r="AE151" s="30"/>
      <c r="AF151" s="30"/>
      <c r="AG151" s="30"/>
      <c r="AH151" s="22" t="s">
        <v>86</v>
      </c>
      <c r="AI151" s="22" t="s">
        <v>87</v>
      </c>
      <c r="AJ151" s="30"/>
      <c r="AK151" s="22">
        <v>2</v>
      </c>
      <c r="AL151" s="30"/>
      <c r="AM151" s="30"/>
      <c r="AN151" s="22">
        <v>700</v>
      </c>
      <c r="AO151" s="30"/>
      <c r="AP151" s="30"/>
      <c r="AQ151" s="30"/>
      <c r="AR151" s="30"/>
      <c r="AS151" s="30"/>
      <c r="AT151" s="30"/>
      <c r="AU151" s="30"/>
      <c r="AV151" s="30"/>
      <c r="AW151" s="30"/>
      <c r="AX151" s="30"/>
      <c r="AY151" s="30"/>
      <c r="AZ151" s="30"/>
      <c r="BA151" s="30"/>
      <c r="BB151" s="30"/>
      <c r="BC151" s="30"/>
      <c r="BD151" s="30"/>
      <c r="BE151" s="30"/>
      <c r="BF151" s="30"/>
      <c r="BG151" s="22">
        <v>32</v>
      </c>
      <c r="BH151" s="30"/>
      <c r="BI151" s="30"/>
      <c r="BJ151" s="30"/>
      <c r="BK151" s="22">
        <v>1</v>
      </c>
      <c r="BL151" s="22">
        <v>135</v>
      </c>
      <c r="BM151" s="22">
        <v>11</v>
      </c>
      <c r="BN151" s="22">
        <v>134</v>
      </c>
      <c r="BO151" s="22">
        <v>6</v>
      </c>
      <c r="BP151" s="22" t="s">
        <v>89</v>
      </c>
      <c r="BQ151" s="22" t="s">
        <v>87</v>
      </c>
      <c r="BR151" s="22">
        <v>1</v>
      </c>
      <c r="BS151" s="22">
        <v>40.1</v>
      </c>
      <c r="BT151" s="22">
        <v>79.5</v>
      </c>
      <c r="BU151" s="22">
        <v>8.43</v>
      </c>
      <c r="BV151" s="22">
        <v>27.2</v>
      </c>
      <c r="BW151" s="22">
        <v>4</v>
      </c>
      <c r="BX151" s="22">
        <v>0.53</v>
      </c>
      <c r="BY151" s="22">
        <v>2.5</v>
      </c>
      <c r="BZ151" s="22">
        <v>0.3</v>
      </c>
      <c r="CA151" s="22">
        <v>1.6</v>
      </c>
      <c r="CB151" s="22">
        <v>0.2</v>
      </c>
      <c r="CC151" s="22">
        <v>0.7</v>
      </c>
      <c r="CD151" s="22">
        <v>0.1</v>
      </c>
      <c r="CE151" s="22">
        <v>0.7</v>
      </c>
      <c r="CF151" s="22">
        <v>0.11</v>
      </c>
      <c r="CG151" s="22">
        <v>3.9</v>
      </c>
      <c r="CH151" s="22">
        <v>0.3</v>
      </c>
      <c r="CI151" s="22" t="s">
        <v>84</v>
      </c>
      <c r="CJ151" s="22">
        <v>0.7</v>
      </c>
      <c r="CK151" s="22" t="s">
        <v>94</v>
      </c>
      <c r="CL151" s="22">
        <v>23.1</v>
      </c>
      <c r="CM151" s="22">
        <v>4.2</v>
      </c>
    </row>
    <row r="152" spans="1:91" s="28" customFormat="1">
      <c r="A152" s="28" t="s">
        <v>445</v>
      </c>
      <c r="B152" s="28" t="s">
        <v>275</v>
      </c>
      <c r="C152" s="80">
        <v>541205.02</v>
      </c>
      <c r="D152" s="80">
        <v>6374185.7400000002</v>
      </c>
      <c r="F152" s="22">
        <v>53.42</v>
      </c>
      <c r="G152" s="22">
        <v>18.190000000000001</v>
      </c>
      <c r="H152" s="22">
        <v>10.210000000000001</v>
      </c>
      <c r="I152" s="22">
        <v>0.16700000000000001</v>
      </c>
      <c r="J152" s="22">
        <v>3.9</v>
      </c>
      <c r="K152" s="22">
        <v>8.34</v>
      </c>
      <c r="L152" s="22">
        <v>2.82</v>
      </c>
      <c r="M152" s="22">
        <v>1.1599999999999999</v>
      </c>
      <c r="N152" s="22">
        <v>0.86699999999999999</v>
      </c>
      <c r="O152" s="22">
        <v>0.14000000000000001</v>
      </c>
      <c r="P152" s="22">
        <v>0.56000000000000005</v>
      </c>
      <c r="Q152" s="22">
        <v>99.79</v>
      </c>
      <c r="R152" s="22">
        <v>24</v>
      </c>
      <c r="S152" s="22">
        <v>1</v>
      </c>
      <c r="T152" s="22">
        <v>153</v>
      </c>
      <c r="U152" s="22">
        <v>20</v>
      </c>
      <c r="V152" s="22">
        <v>28</v>
      </c>
      <c r="W152" s="22" t="s">
        <v>92</v>
      </c>
      <c r="X152" s="22">
        <v>20</v>
      </c>
      <c r="Y152" s="22">
        <v>90</v>
      </c>
      <c r="Z152" s="22">
        <v>21</v>
      </c>
      <c r="AA152" s="30"/>
      <c r="AB152" s="22" t="s">
        <v>85</v>
      </c>
      <c r="AC152" s="30"/>
      <c r="AD152" s="22">
        <v>228</v>
      </c>
      <c r="AE152" s="30"/>
      <c r="AF152" s="30"/>
      <c r="AG152" s="30"/>
      <c r="AH152" s="22" t="s">
        <v>86</v>
      </c>
      <c r="AI152" s="22" t="s">
        <v>87</v>
      </c>
      <c r="AJ152" s="30"/>
      <c r="AK152" s="22">
        <v>1</v>
      </c>
      <c r="AL152" s="30"/>
      <c r="AM152" s="30"/>
      <c r="AN152" s="22">
        <v>304</v>
      </c>
      <c r="AO152" s="30"/>
      <c r="AP152" s="30"/>
      <c r="AQ152" s="30"/>
      <c r="AR152" s="30"/>
      <c r="AS152" s="30"/>
      <c r="AT152" s="30"/>
      <c r="AU152" s="30"/>
      <c r="AV152" s="30"/>
      <c r="AW152" s="30"/>
      <c r="AX152" s="30"/>
      <c r="AY152" s="30"/>
      <c r="AZ152" s="30"/>
      <c r="BA152" s="30"/>
      <c r="BB152" s="30"/>
      <c r="BC152" s="30"/>
      <c r="BD152" s="30"/>
      <c r="BE152" s="30"/>
      <c r="BF152" s="30"/>
      <c r="BG152" s="22">
        <v>9</v>
      </c>
      <c r="BH152" s="30"/>
      <c r="BI152" s="30"/>
      <c r="BJ152" s="30"/>
      <c r="BK152" s="22">
        <v>2</v>
      </c>
      <c r="BL152" s="22">
        <v>46</v>
      </c>
      <c r="BM152" s="22">
        <v>15</v>
      </c>
      <c r="BN152" s="22">
        <v>99</v>
      </c>
      <c r="BO152" s="22">
        <v>5</v>
      </c>
      <c r="BP152" s="22" t="s">
        <v>89</v>
      </c>
      <c r="BQ152" s="22" t="s">
        <v>87</v>
      </c>
      <c r="BR152" s="22">
        <v>2.2000000000000002</v>
      </c>
      <c r="BS152" s="22">
        <v>14.6</v>
      </c>
      <c r="BT152" s="22">
        <v>30.9</v>
      </c>
      <c r="BU152" s="22">
        <v>3.83</v>
      </c>
      <c r="BV152" s="22">
        <v>15.1</v>
      </c>
      <c r="BW152" s="22">
        <v>3.1</v>
      </c>
      <c r="BX152" s="22">
        <v>1.1200000000000001</v>
      </c>
      <c r="BY152" s="22">
        <v>3.1</v>
      </c>
      <c r="BZ152" s="22">
        <v>0.5</v>
      </c>
      <c r="CA152" s="22">
        <v>3.2</v>
      </c>
      <c r="CB152" s="22">
        <v>0.6</v>
      </c>
      <c r="CC152" s="22">
        <v>1.8</v>
      </c>
      <c r="CD152" s="22">
        <v>0.27</v>
      </c>
      <c r="CE152" s="22">
        <v>1.8</v>
      </c>
      <c r="CF152" s="22">
        <v>0.28999999999999998</v>
      </c>
      <c r="CG152" s="22">
        <v>2.4</v>
      </c>
      <c r="CH152" s="22">
        <v>0.4</v>
      </c>
      <c r="CI152" s="22">
        <v>1</v>
      </c>
      <c r="CJ152" s="22">
        <v>0.3</v>
      </c>
      <c r="CK152" s="22" t="s">
        <v>94</v>
      </c>
      <c r="CL152" s="22">
        <v>2.4</v>
      </c>
      <c r="CM152" s="22">
        <v>0.9</v>
      </c>
    </row>
    <row r="153" spans="1:91" s="28" customFormat="1">
      <c r="A153" s="28" t="s">
        <v>446</v>
      </c>
      <c r="B153" s="28" t="s">
        <v>404</v>
      </c>
      <c r="C153" s="80">
        <v>538937.72</v>
      </c>
      <c r="D153" s="80">
        <v>6370830.1600000001</v>
      </c>
      <c r="F153" s="22">
        <v>59.95</v>
      </c>
      <c r="G153" s="22">
        <v>15.88</v>
      </c>
      <c r="H153" s="22">
        <v>9.4</v>
      </c>
      <c r="I153" s="22">
        <v>0.11899999999999999</v>
      </c>
      <c r="J153" s="22">
        <v>2.31</v>
      </c>
      <c r="K153" s="22">
        <v>4.28</v>
      </c>
      <c r="L153" s="22">
        <v>4.01</v>
      </c>
      <c r="M153" s="22">
        <v>2.29</v>
      </c>
      <c r="N153" s="22">
        <v>1.1539999999999999</v>
      </c>
      <c r="O153" s="22">
        <v>0.46</v>
      </c>
      <c r="P153" s="22">
        <v>0.61</v>
      </c>
      <c r="Q153" s="22">
        <v>100.4</v>
      </c>
      <c r="R153" s="22">
        <v>16</v>
      </c>
      <c r="S153" s="22">
        <v>3</v>
      </c>
      <c r="T153" s="22">
        <v>179</v>
      </c>
      <c r="U153" s="22" t="s">
        <v>92</v>
      </c>
      <c r="V153" s="22">
        <v>22</v>
      </c>
      <c r="W153" s="22">
        <v>20</v>
      </c>
      <c r="X153" s="22">
        <v>20</v>
      </c>
      <c r="Y153" s="22">
        <v>110</v>
      </c>
      <c r="Z153" s="22">
        <v>21</v>
      </c>
      <c r="AA153" s="30"/>
      <c r="AB153" s="22" t="s">
        <v>85</v>
      </c>
      <c r="AC153" s="30"/>
      <c r="AD153" s="22">
        <v>429</v>
      </c>
      <c r="AE153" s="30"/>
      <c r="AF153" s="30"/>
      <c r="AG153" s="30"/>
      <c r="AH153" s="22" t="s">
        <v>86</v>
      </c>
      <c r="AI153" s="22" t="s">
        <v>87</v>
      </c>
      <c r="AJ153" s="30"/>
      <c r="AK153" s="22">
        <v>3</v>
      </c>
      <c r="AL153" s="30"/>
      <c r="AM153" s="30"/>
      <c r="AN153" s="22">
        <v>617</v>
      </c>
      <c r="AO153" s="30"/>
      <c r="AP153" s="30"/>
      <c r="AQ153" s="30"/>
      <c r="AR153" s="30"/>
      <c r="AS153" s="30"/>
      <c r="AT153" s="30"/>
      <c r="AU153" s="30"/>
      <c r="AV153" s="30"/>
      <c r="AW153" s="30"/>
      <c r="AX153" s="30"/>
      <c r="AY153" s="30"/>
      <c r="AZ153" s="30"/>
      <c r="BA153" s="30"/>
      <c r="BB153" s="30"/>
      <c r="BC153" s="30"/>
      <c r="BD153" s="30"/>
      <c r="BE153" s="30"/>
      <c r="BF153" s="30"/>
      <c r="BG153" s="22">
        <v>15</v>
      </c>
      <c r="BH153" s="30"/>
      <c r="BI153" s="30"/>
      <c r="BJ153" s="30"/>
      <c r="BK153" s="22">
        <v>1</v>
      </c>
      <c r="BL153" s="22">
        <v>110</v>
      </c>
      <c r="BM153" s="22">
        <v>31</v>
      </c>
      <c r="BN153" s="22">
        <v>239</v>
      </c>
      <c r="BO153" s="22">
        <v>9</v>
      </c>
      <c r="BP153" s="22" t="s">
        <v>89</v>
      </c>
      <c r="BQ153" s="22" t="s">
        <v>87</v>
      </c>
      <c r="BR153" s="22">
        <v>1.2</v>
      </c>
      <c r="BS153" s="22">
        <v>41.3</v>
      </c>
      <c r="BT153" s="22">
        <v>87.2</v>
      </c>
      <c r="BU153" s="22">
        <v>10.6</v>
      </c>
      <c r="BV153" s="22">
        <v>40.299999999999997</v>
      </c>
      <c r="BW153" s="22">
        <v>7.8</v>
      </c>
      <c r="BX153" s="22">
        <v>1.39</v>
      </c>
      <c r="BY153" s="22">
        <v>6.6</v>
      </c>
      <c r="BZ153" s="22">
        <v>1</v>
      </c>
      <c r="CA153" s="22">
        <v>6.1</v>
      </c>
      <c r="CB153" s="22">
        <v>1.2</v>
      </c>
      <c r="CC153" s="22">
        <v>3.5</v>
      </c>
      <c r="CD153" s="22">
        <v>0.53</v>
      </c>
      <c r="CE153" s="22">
        <v>3.4</v>
      </c>
      <c r="CF153" s="22">
        <v>0.55000000000000004</v>
      </c>
      <c r="CG153" s="22">
        <v>6.1</v>
      </c>
      <c r="CH153" s="22">
        <v>0.6</v>
      </c>
      <c r="CI153" s="22">
        <v>2</v>
      </c>
      <c r="CJ153" s="22">
        <v>0.6</v>
      </c>
      <c r="CK153" s="22">
        <v>0.4</v>
      </c>
      <c r="CL153" s="22">
        <v>12.9</v>
      </c>
      <c r="CM153" s="22">
        <v>4.5999999999999996</v>
      </c>
    </row>
    <row r="154" spans="1:91" s="28" customFormat="1">
      <c r="A154" s="28" t="s">
        <v>447</v>
      </c>
      <c r="B154" s="28" t="s">
        <v>319</v>
      </c>
      <c r="C154" s="80">
        <v>541268.55000000005</v>
      </c>
      <c r="D154" s="80">
        <v>6368827.79</v>
      </c>
      <c r="F154" s="22">
        <v>72.8</v>
      </c>
      <c r="G154" s="22">
        <v>14.09</v>
      </c>
      <c r="H154" s="22">
        <v>1.69</v>
      </c>
      <c r="I154" s="22">
        <v>2.8000000000000001E-2</v>
      </c>
      <c r="J154" s="22">
        <v>0.44</v>
      </c>
      <c r="K154" s="22">
        <v>1.47</v>
      </c>
      <c r="L154" s="22">
        <v>2.97</v>
      </c>
      <c r="M154" s="22">
        <v>5.49</v>
      </c>
      <c r="N154" s="22">
        <v>0.114</v>
      </c>
      <c r="O154" s="22">
        <v>0.04</v>
      </c>
      <c r="P154" s="22">
        <v>0.39</v>
      </c>
      <c r="Q154" s="22">
        <v>99.53</v>
      </c>
      <c r="R154" s="22">
        <v>2</v>
      </c>
      <c r="S154" s="22">
        <v>2</v>
      </c>
      <c r="T154" s="22">
        <v>13</v>
      </c>
      <c r="U154" s="22" t="s">
        <v>92</v>
      </c>
      <c r="V154" s="22">
        <v>3</v>
      </c>
      <c r="W154" s="22" t="s">
        <v>92</v>
      </c>
      <c r="X154" s="22" t="s">
        <v>91</v>
      </c>
      <c r="Y154" s="22" t="s">
        <v>93</v>
      </c>
      <c r="Z154" s="22">
        <v>16</v>
      </c>
      <c r="AA154" s="30"/>
      <c r="AB154" s="22" t="s">
        <v>85</v>
      </c>
      <c r="AC154" s="30"/>
      <c r="AD154" s="22">
        <v>271</v>
      </c>
      <c r="AE154" s="30"/>
      <c r="AF154" s="30"/>
      <c r="AG154" s="30"/>
      <c r="AH154" s="22" t="s">
        <v>86</v>
      </c>
      <c r="AI154" s="22" t="s">
        <v>87</v>
      </c>
      <c r="AJ154" s="30"/>
      <c r="AK154" s="22" t="s">
        <v>84</v>
      </c>
      <c r="AL154" s="30"/>
      <c r="AM154" s="30"/>
      <c r="AN154" s="22">
        <v>1285</v>
      </c>
      <c r="AO154" s="30"/>
      <c r="AP154" s="30"/>
      <c r="AQ154" s="30"/>
      <c r="AR154" s="30"/>
      <c r="AS154" s="30"/>
      <c r="AT154" s="30"/>
      <c r="AU154" s="30"/>
      <c r="AV154" s="30"/>
      <c r="AW154" s="30"/>
      <c r="AX154" s="30"/>
      <c r="AY154" s="30"/>
      <c r="AZ154" s="30"/>
      <c r="BA154" s="30"/>
      <c r="BB154" s="30"/>
      <c r="BC154" s="30"/>
      <c r="BD154" s="30"/>
      <c r="BE154" s="30"/>
      <c r="BF154" s="30"/>
      <c r="BG154" s="22">
        <v>21</v>
      </c>
      <c r="BH154" s="30"/>
      <c r="BI154" s="30"/>
      <c r="BJ154" s="30"/>
      <c r="BK154" s="22">
        <v>1</v>
      </c>
      <c r="BL154" s="22">
        <v>152</v>
      </c>
      <c r="BM154" s="22">
        <v>8</v>
      </c>
      <c r="BN154" s="22">
        <v>141</v>
      </c>
      <c r="BO154" s="22">
        <v>4</v>
      </c>
      <c r="BP154" s="22" t="s">
        <v>89</v>
      </c>
      <c r="BQ154" s="22" t="s">
        <v>87</v>
      </c>
      <c r="BR154" s="22">
        <v>1.3</v>
      </c>
      <c r="BS154" s="22">
        <v>40.4</v>
      </c>
      <c r="BT154" s="22">
        <v>75.099999999999994</v>
      </c>
      <c r="BU154" s="22">
        <v>7.6</v>
      </c>
      <c r="BV154" s="22">
        <v>23.6</v>
      </c>
      <c r="BW154" s="22">
        <v>3.3</v>
      </c>
      <c r="BX154" s="22">
        <v>0.56999999999999995</v>
      </c>
      <c r="BY154" s="22">
        <v>1.6</v>
      </c>
      <c r="BZ154" s="22">
        <v>0.2</v>
      </c>
      <c r="CA154" s="22">
        <v>0.8</v>
      </c>
      <c r="CB154" s="22">
        <v>0.2</v>
      </c>
      <c r="CC154" s="22">
        <v>0.5</v>
      </c>
      <c r="CD154" s="22">
        <v>0.08</v>
      </c>
      <c r="CE154" s="22">
        <v>0.5</v>
      </c>
      <c r="CF154" s="22">
        <v>0.08</v>
      </c>
      <c r="CG154" s="22">
        <v>4</v>
      </c>
      <c r="CH154" s="22">
        <v>0.3</v>
      </c>
      <c r="CI154" s="22" t="s">
        <v>84</v>
      </c>
      <c r="CJ154" s="22">
        <v>0.8</v>
      </c>
      <c r="CK154" s="22" t="s">
        <v>94</v>
      </c>
      <c r="CL154" s="22">
        <v>13.2</v>
      </c>
      <c r="CM154" s="22">
        <v>1.5</v>
      </c>
    </row>
    <row r="155" spans="1:91" s="28" customFormat="1">
      <c r="A155" s="28" t="s">
        <v>448</v>
      </c>
      <c r="B155" s="28" t="s">
        <v>291</v>
      </c>
      <c r="C155" s="80">
        <v>540204.44999999995</v>
      </c>
      <c r="D155" s="80">
        <v>6366919.3399999999</v>
      </c>
      <c r="F155" s="22">
        <v>71.89</v>
      </c>
      <c r="G155" s="22">
        <v>14.98</v>
      </c>
      <c r="H155" s="22">
        <v>1.98</v>
      </c>
      <c r="I155" s="22">
        <v>8.9999999999999993E-3</v>
      </c>
      <c r="J155" s="22">
        <v>0.49</v>
      </c>
      <c r="K155" s="22">
        <v>1.75</v>
      </c>
      <c r="L155" s="22">
        <v>3.88</v>
      </c>
      <c r="M155" s="22">
        <v>3.96</v>
      </c>
      <c r="N155" s="22">
        <v>0.22800000000000001</v>
      </c>
      <c r="O155" s="22">
        <v>0.04</v>
      </c>
      <c r="P155" s="22">
        <v>0.59</v>
      </c>
      <c r="Q155" s="22">
        <v>99.81</v>
      </c>
      <c r="R155" s="22">
        <v>3</v>
      </c>
      <c r="S155" s="22">
        <v>1</v>
      </c>
      <c r="T155" s="22">
        <v>19</v>
      </c>
      <c r="U155" s="22" t="s">
        <v>92</v>
      </c>
      <c r="V155" s="22">
        <v>3</v>
      </c>
      <c r="W155" s="22" t="s">
        <v>92</v>
      </c>
      <c r="X155" s="22" t="s">
        <v>91</v>
      </c>
      <c r="Y155" s="22">
        <v>40</v>
      </c>
      <c r="Z155" s="22">
        <v>20</v>
      </c>
      <c r="AA155" s="30"/>
      <c r="AB155" s="22" t="s">
        <v>85</v>
      </c>
      <c r="AC155" s="30"/>
      <c r="AD155" s="22">
        <v>268</v>
      </c>
      <c r="AE155" s="30"/>
      <c r="AF155" s="30"/>
      <c r="AG155" s="30"/>
      <c r="AH155" s="22">
        <v>2</v>
      </c>
      <c r="AI155" s="22" t="s">
        <v>87</v>
      </c>
      <c r="AJ155" s="30"/>
      <c r="AK155" s="22" t="s">
        <v>84</v>
      </c>
      <c r="AL155" s="30"/>
      <c r="AM155" s="30"/>
      <c r="AN155" s="22">
        <v>725</v>
      </c>
      <c r="AO155" s="30"/>
      <c r="AP155" s="30"/>
      <c r="AQ155" s="30"/>
      <c r="AR155" s="30"/>
      <c r="AS155" s="30"/>
      <c r="AT155" s="30"/>
      <c r="AU155" s="30"/>
      <c r="AV155" s="30"/>
      <c r="AW155" s="30"/>
      <c r="AX155" s="30"/>
      <c r="AY155" s="30"/>
      <c r="AZ155" s="30"/>
      <c r="BA155" s="30"/>
      <c r="BB155" s="30"/>
      <c r="BC155" s="30"/>
      <c r="BD155" s="30"/>
      <c r="BE155" s="30"/>
      <c r="BF155" s="30"/>
      <c r="BG155" s="22">
        <v>34</v>
      </c>
      <c r="BH155" s="30"/>
      <c r="BI155" s="30"/>
      <c r="BJ155" s="30"/>
      <c r="BK155" s="22" t="s">
        <v>84</v>
      </c>
      <c r="BL155" s="22">
        <v>123</v>
      </c>
      <c r="BM155" s="22">
        <v>8</v>
      </c>
      <c r="BN155" s="22">
        <v>191</v>
      </c>
      <c r="BO155" s="22">
        <v>6</v>
      </c>
      <c r="BP155" s="22" t="s">
        <v>89</v>
      </c>
      <c r="BQ155" s="22" t="s">
        <v>87</v>
      </c>
      <c r="BR155" s="22">
        <v>0.9</v>
      </c>
      <c r="BS155" s="22">
        <v>30.9</v>
      </c>
      <c r="BT155" s="22">
        <v>59.4</v>
      </c>
      <c r="BU155" s="22">
        <v>6.53</v>
      </c>
      <c r="BV155" s="22">
        <v>22.1</v>
      </c>
      <c r="BW155" s="22">
        <v>4.2</v>
      </c>
      <c r="BX155" s="22">
        <v>0.66</v>
      </c>
      <c r="BY155" s="22">
        <v>2.8</v>
      </c>
      <c r="BZ155" s="22">
        <v>0.3</v>
      </c>
      <c r="CA155" s="22">
        <v>1.1000000000000001</v>
      </c>
      <c r="CB155" s="22">
        <v>0.1</v>
      </c>
      <c r="CC155" s="22">
        <v>0.3</v>
      </c>
      <c r="CD155" s="22" t="s">
        <v>90</v>
      </c>
      <c r="CE155" s="22">
        <v>0.3</v>
      </c>
      <c r="CF155" s="22">
        <v>0.05</v>
      </c>
      <c r="CG155" s="22">
        <v>5.4</v>
      </c>
      <c r="CH155" s="22">
        <v>0.4</v>
      </c>
      <c r="CI155" s="22" t="s">
        <v>84</v>
      </c>
      <c r="CJ155" s="22">
        <v>0.8</v>
      </c>
      <c r="CK155" s="22" t="s">
        <v>94</v>
      </c>
      <c r="CL155" s="22">
        <v>17.399999999999999</v>
      </c>
      <c r="CM155" s="22">
        <v>4</v>
      </c>
    </row>
    <row r="156" spans="1:91" s="28" customFormat="1">
      <c r="A156" s="28" t="s">
        <v>449</v>
      </c>
      <c r="B156" s="28" t="s">
        <v>279</v>
      </c>
      <c r="C156" s="80">
        <v>537395.38</v>
      </c>
      <c r="D156" s="80">
        <v>6367605.6900000004</v>
      </c>
      <c r="F156" s="22">
        <v>71.73</v>
      </c>
      <c r="G156" s="22">
        <v>13.76</v>
      </c>
      <c r="H156" s="22">
        <v>2.5499999999999998</v>
      </c>
      <c r="I156" s="22">
        <v>2.4E-2</v>
      </c>
      <c r="J156" s="22">
        <v>0.38</v>
      </c>
      <c r="K156" s="22">
        <v>1.5</v>
      </c>
      <c r="L156" s="22">
        <v>2.68</v>
      </c>
      <c r="M156" s="22">
        <v>5.6</v>
      </c>
      <c r="N156" s="22">
        <v>0.24399999999999999</v>
      </c>
      <c r="O156" s="22">
        <v>7.0000000000000007E-2</v>
      </c>
      <c r="P156" s="22">
        <v>0.53</v>
      </c>
      <c r="Q156" s="22">
        <v>99.07</v>
      </c>
      <c r="R156" s="22">
        <v>2</v>
      </c>
      <c r="S156" s="22">
        <v>2</v>
      </c>
      <c r="T156" s="22">
        <v>19</v>
      </c>
      <c r="U156" s="22" t="s">
        <v>92</v>
      </c>
      <c r="V156" s="22">
        <v>3</v>
      </c>
      <c r="W156" s="22" t="s">
        <v>92</v>
      </c>
      <c r="X156" s="22" t="s">
        <v>91</v>
      </c>
      <c r="Y156" s="22">
        <v>70</v>
      </c>
      <c r="Z156" s="22">
        <v>17</v>
      </c>
      <c r="AA156" s="30"/>
      <c r="AB156" s="22" t="s">
        <v>85</v>
      </c>
      <c r="AC156" s="30"/>
      <c r="AD156" s="22">
        <v>193</v>
      </c>
      <c r="AE156" s="30"/>
      <c r="AF156" s="30"/>
      <c r="AG156" s="30"/>
      <c r="AH156" s="22" t="s">
        <v>86</v>
      </c>
      <c r="AI156" s="22" t="s">
        <v>87</v>
      </c>
      <c r="AJ156" s="30"/>
      <c r="AK156" s="22" t="s">
        <v>84</v>
      </c>
      <c r="AL156" s="30"/>
      <c r="AM156" s="30"/>
      <c r="AN156" s="22">
        <v>1228</v>
      </c>
      <c r="AO156" s="30"/>
      <c r="AP156" s="30"/>
      <c r="AQ156" s="30"/>
      <c r="AR156" s="30"/>
      <c r="AS156" s="30"/>
      <c r="AT156" s="30"/>
      <c r="AU156" s="30"/>
      <c r="AV156" s="30"/>
      <c r="AW156" s="30"/>
      <c r="AX156" s="30"/>
      <c r="AY156" s="30"/>
      <c r="AZ156" s="30"/>
      <c r="BA156" s="30"/>
      <c r="BB156" s="30"/>
      <c r="BC156" s="30"/>
      <c r="BD156" s="30"/>
      <c r="BE156" s="30"/>
      <c r="BF156" s="30"/>
      <c r="BG156" s="22">
        <v>21</v>
      </c>
      <c r="BH156" s="30"/>
      <c r="BI156" s="30"/>
      <c r="BJ156" s="30"/>
      <c r="BK156" s="22">
        <v>1</v>
      </c>
      <c r="BL156" s="22">
        <v>143</v>
      </c>
      <c r="BM156" s="22">
        <v>8</v>
      </c>
      <c r="BN156" s="22">
        <v>187</v>
      </c>
      <c r="BO156" s="22">
        <v>7</v>
      </c>
      <c r="BP156" s="22" t="s">
        <v>89</v>
      </c>
      <c r="BQ156" s="22" t="s">
        <v>87</v>
      </c>
      <c r="BR156" s="22">
        <v>2.8</v>
      </c>
      <c r="BS156" s="22">
        <v>44.2</v>
      </c>
      <c r="BT156" s="22">
        <v>86.5</v>
      </c>
      <c r="BU156" s="22">
        <v>9.23</v>
      </c>
      <c r="BV156" s="22">
        <v>30.3</v>
      </c>
      <c r="BW156" s="22">
        <v>4.3</v>
      </c>
      <c r="BX156" s="22">
        <v>1.45</v>
      </c>
      <c r="BY156" s="22">
        <v>2.2999999999999998</v>
      </c>
      <c r="BZ156" s="22">
        <v>0.2</v>
      </c>
      <c r="CA156" s="22">
        <v>1</v>
      </c>
      <c r="CB156" s="22">
        <v>0.2</v>
      </c>
      <c r="CC156" s="22">
        <v>0.4</v>
      </c>
      <c r="CD156" s="22">
        <v>0.05</v>
      </c>
      <c r="CE156" s="22">
        <v>0.3</v>
      </c>
      <c r="CF156" s="22">
        <v>0.05</v>
      </c>
      <c r="CG156" s="22">
        <v>4.7</v>
      </c>
      <c r="CH156" s="22">
        <v>0.6</v>
      </c>
      <c r="CI156" s="22" t="s">
        <v>84</v>
      </c>
      <c r="CJ156" s="22">
        <v>0.8</v>
      </c>
      <c r="CK156" s="22" t="s">
        <v>94</v>
      </c>
      <c r="CL156" s="22">
        <v>15.9</v>
      </c>
      <c r="CM156" s="22">
        <v>1</v>
      </c>
    </row>
    <row r="157" spans="1:91" s="28" customFormat="1">
      <c r="A157" s="28" t="s">
        <v>450</v>
      </c>
      <c r="B157" s="28" t="s">
        <v>496</v>
      </c>
      <c r="C157" s="80">
        <v>538349.66</v>
      </c>
      <c r="D157" s="80">
        <v>6368720.9900000002</v>
      </c>
      <c r="F157" s="22">
        <v>72.959999999999994</v>
      </c>
      <c r="G157" s="22">
        <v>14.18</v>
      </c>
      <c r="H157" s="22">
        <v>1.72</v>
      </c>
      <c r="I157" s="22">
        <v>3.5000000000000003E-2</v>
      </c>
      <c r="J157" s="22">
        <v>0.11</v>
      </c>
      <c r="K157" s="22">
        <v>0.88</v>
      </c>
      <c r="L157" s="22">
        <v>4.29</v>
      </c>
      <c r="M157" s="22">
        <v>4.5599999999999996</v>
      </c>
      <c r="N157" s="22">
        <v>7.3999999999999996E-2</v>
      </c>
      <c r="O157" s="22">
        <v>0.02</v>
      </c>
      <c r="P157" s="22">
        <v>0.44</v>
      </c>
      <c r="Q157" s="22">
        <v>99.28</v>
      </c>
      <c r="R157" s="22" t="s">
        <v>84</v>
      </c>
      <c r="S157" s="22">
        <v>2</v>
      </c>
      <c r="T157" s="22">
        <v>7</v>
      </c>
      <c r="U157" s="22" t="s">
        <v>92</v>
      </c>
      <c r="V157" s="22" t="s">
        <v>84</v>
      </c>
      <c r="W157" s="22" t="s">
        <v>92</v>
      </c>
      <c r="X157" s="22" t="s">
        <v>91</v>
      </c>
      <c r="Y157" s="22">
        <v>40</v>
      </c>
      <c r="Z157" s="22">
        <v>19</v>
      </c>
      <c r="AA157" s="30"/>
      <c r="AB157" s="22" t="s">
        <v>85</v>
      </c>
      <c r="AC157" s="30"/>
      <c r="AD157" s="22">
        <v>101</v>
      </c>
      <c r="AE157" s="30"/>
      <c r="AF157" s="30"/>
      <c r="AG157" s="30"/>
      <c r="AH157" s="22" t="s">
        <v>86</v>
      </c>
      <c r="AI157" s="22" t="s">
        <v>87</v>
      </c>
      <c r="AJ157" s="30"/>
      <c r="AK157" s="22" t="s">
        <v>84</v>
      </c>
      <c r="AL157" s="30"/>
      <c r="AM157" s="30"/>
      <c r="AN157" s="22">
        <v>879</v>
      </c>
      <c r="AO157" s="30"/>
      <c r="AP157" s="30"/>
      <c r="AQ157" s="30"/>
      <c r="AR157" s="30"/>
      <c r="AS157" s="30"/>
      <c r="AT157" s="30"/>
      <c r="AU157" s="30"/>
      <c r="AV157" s="30"/>
      <c r="AW157" s="30"/>
      <c r="AX157" s="30"/>
      <c r="AY157" s="30"/>
      <c r="AZ157" s="30"/>
      <c r="BA157" s="30"/>
      <c r="BB157" s="30"/>
      <c r="BC157" s="30"/>
      <c r="BD157" s="30"/>
      <c r="BE157" s="30"/>
      <c r="BF157" s="30"/>
      <c r="BG157" s="22">
        <v>17</v>
      </c>
      <c r="BH157" s="30"/>
      <c r="BI157" s="30"/>
      <c r="BJ157" s="30"/>
      <c r="BK157" s="22">
        <v>2</v>
      </c>
      <c r="BL157" s="22">
        <v>117</v>
      </c>
      <c r="BM157" s="22">
        <v>13</v>
      </c>
      <c r="BN157" s="22">
        <v>43</v>
      </c>
      <c r="BO157" s="22">
        <v>4</v>
      </c>
      <c r="BP157" s="22" t="s">
        <v>89</v>
      </c>
      <c r="BQ157" s="22" t="s">
        <v>87</v>
      </c>
      <c r="BR157" s="22" t="s">
        <v>87</v>
      </c>
      <c r="BS157" s="22">
        <v>14.7</v>
      </c>
      <c r="BT157" s="22">
        <v>28.3</v>
      </c>
      <c r="BU157" s="22">
        <v>3.21</v>
      </c>
      <c r="BV157" s="22">
        <v>11.9</v>
      </c>
      <c r="BW157" s="22">
        <v>2.6</v>
      </c>
      <c r="BX157" s="22">
        <v>0.81</v>
      </c>
      <c r="BY157" s="22">
        <v>2.2000000000000002</v>
      </c>
      <c r="BZ157" s="22">
        <v>0.3</v>
      </c>
      <c r="CA157" s="22">
        <v>1.8</v>
      </c>
      <c r="CB157" s="22">
        <v>0.3</v>
      </c>
      <c r="CC157" s="22">
        <v>0.8</v>
      </c>
      <c r="CD157" s="22">
        <v>0.11</v>
      </c>
      <c r="CE157" s="22">
        <v>0.6</v>
      </c>
      <c r="CF157" s="22">
        <v>0.09</v>
      </c>
      <c r="CG157" s="22">
        <v>1.3</v>
      </c>
      <c r="CH157" s="22">
        <v>0.2</v>
      </c>
      <c r="CI157" s="22" t="s">
        <v>84</v>
      </c>
      <c r="CJ157" s="22">
        <v>0.6</v>
      </c>
      <c r="CK157" s="22" t="s">
        <v>94</v>
      </c>
      <c r="CL157" s="22">
        <v>5.7</v>
      </c>
      <c r="CM157" s="22">
        <v>1.1000000000000001</v>
      </c>
    </row>
    <row r="158" spans="1:91" s="28" customFormat="1">
      <c r="A158" s="28" t="s">
        <v>451</v>
      </c>
      <c r="B158" s="28" t="s">
        <v>278</v>
      </c>
      <c r="C158" s="80">
        <v>536771.32999999996</v>
      </c>
      <c r="D158" s="80">
        <v>6363814.0800000001</v>
      </c>
      <c r="F158" s="22">
        <v>63.43</v>
      </c>
      <c r="G158" s="22">
        <v>13.93</v>
      </c>
      <c r="H158" s="22">
        <v>7.66</v>
      </c>
      <c r="I158" s="22">
        <v>0.11</v>
      </c>
      <c r="J158" s="22">
        <v>1.79</v>
      </c>
      <c r="K158" s="22">
        <v>4.01</v>
      </c>
      <c r="L158" s="22">
        <v>3.04</v>
      </c>
      <c r="M158" s="22">
        <v>3.69</v>
      </c>
      <c r="N158" s="22">
        <v>1.109</v>
      </c>
      <c r="O158" s="22">
        <v>0.38</v>
      </c>
      <c r="P158" s="22">
        <v>0.55000000000000004</v>
      </c>
      <c r="Q158" s="22">
        <v>99.69</v>
      </c>
      <c r="R158" s="22">
        <v>17</v>
      </c>
      <c r="S158" s="22">
        <v>3</v>
      </c>
      <c r="T158" s="22">
        <v>98</v>
      </c>
      <c r="U158" s="22">
        <v>20</v>
      </c>
      <c r="V158" s="22">
        <v>15</v>
      </c>
      <c r="W158" s="22" t="s">
        <v>92</v>
      </c>
      <c r="X158" s="22">
        <v>20</v>
      </c>
      <c r="Y158" s="22">
        <v>110</v>
      </c>
      <c r="Z158" s="22">
        <v>22</v>
      </c>
      <c r="AA158" s="30"/>
      <c r="AB158" s="22" t="s">
        <v>85</v>
      </c>
      <c r="AC158" s="30"/>
      <c r="AD158" s="22">
        <v>263</v>
      </c>
      <c r="AE158" s="30"/>
      <c r="AF158" s="30"/>
      <c r="AG158" s="30"/>
      <c r="AH158" s="22">
        <v>4</v>
      </c>
      <c r="AI158" s="22" t="s">
        <v>87</v>
      </c>
      <c r="AJ158" s="30"/>
      <c r="AK158" s="22">
        <v>4</v>
      </c>
      <c r="AL158" s="30"/>
      <c r="AM158" s="30"/>
      <c r="AN158" s="22">
        <v>1336</v>
      </c>
      <c r="AO158" s="30"/>
      <c r="AP158" s="30"/>
      <c r="AQ158" s="30"/>
      <c r="AR158" s="30"/>
      <c r="AS158" s="30"/>
      <c r="AT158" s="30"/>
      <c r="AU158" s="30"/>
      <c r="AV158" s="30"/>
      <c r="AW158" s="30"/>
      <c r="AX158" s="30"/>
      <c r="AY158" s="30"/>
      <c r="AZ158" s="30"/>
      <c r="BA158" s="30"/>
      <c r="BB158" s="30"/>
      <c r="BC158" s="30"/>
      <c r="BD158" s="30"/>
      <c r="BE158" s="30"/>
      <c r="BF158" s="30"/>
      <c r="BG158" s="22">
        <v>18</v>
      </c>
      <c r="BH158" s="30"/>
      <c r="BI158" s="30"/>
      <c r="BJ158" s="30"/>
      <c r="BK158" s="22">
        <v>2</v>
      </c>
      <c r="BL158" s="22">
        <v>143</v>
      </c>
      <c r="BM158" s="22">
        <v>40</v>
      </c>
      <c r="BN158" s="22">
        <v>389</v>
      </c>
      <c r="BO158" s="22">
        <v>15</v>
      </c>
      <c r="BP158" s="22" t="s">
        <v>89</v>
      </c>
      <c r="BQ158" s="22" t="s">
        <v>87</v>
      </c>
      <c r="BR158" s="22">
        <v>2.2999999999999998</v>
      </c>
      <c r="BS158" s="22">
        <v>62.3</v>
      </c>
      <c r="BT158" s="22">
        <v>131</v>
      </c>
      <c r="BU158" s="22">
        <v>15.8</v>
      </c>
      <c r="BV158" s="22">
        <v>62.5</v>
      </c>
      <c r="BW158" s="22">
        <v>11.4</v>
      </c>
      <c r="BX158" s="22">
        <v>2.36</v>
      </c>
      <c r="BY158" s="22">
        <v>9.1999999999999993</v>
      </c>
      <c r="BZ158" s="22">
        <v>1.4</v>
      </c>
      <c r="CA158" s="22">
        <v>8.1</v>
      </c>
      <c r="CB158" s="22">
        <v>1.6</v>
      </c>
      <c r="CC158" s="22">
        <v>4.4000000000000004</v>
      </c>
      <c r="CD158" s="22">
        <v>0.65</v>
      </c>
      <c r="CE158" s="22">
        <v>4.2</v>
      </c>
      <c r="CF158" s="22">
        <v>0.64</v>
      </c>
      <c r="CG158" s="22">
        <v>9</v>
      </c>
      <c r="CH158" s="22">
        <v>1</v>
      </c>
      <c r="CI158" s="22" t="s">
        <v>84</v>
      </c>
      <c r="CJ158" s="22">
        <v>0.8</v>
      </c>
      <c r="CK158" s="22" t="s">
        <v>94</v>
      </c>
      <c r="CL158" s="22">
        <v>10.5</v>
      </c>
      <c r="CM158" s="22">
        <v>3.2</v>
      </c>
    </row>
    <row r="159" spans="1:91" s="28" customFormat="1">
      <c r="A159" s="28" t="s">
        <v>452</v>
      </c>
      <c r="B159" s="28" t="s">
        <v>312</v>
      </c>
      <c r="C159" s="80">
        <v>537082.63</v>
      </c>
      <c r="D159" s="80">
        <v>6363580.1299999999</v>
      </c>
      <c r="F159" s="22">
        <v>74.42</v>
      </c>
      <c r="G159" s="22">
        <v>13.57</v>
      </c>
      <c r="H159" s="22">
        <v>0.96</v>
      </c>
      <c r="I159" s="22">
        <v>0.01</v>
      </c>
      <c r="J159" s="22">
        <v>0.13</v>
      </c>
      <c r="K159" s="22">
        <v>1.45</v>
      </c>
      <c r="L159" s="22">
        <v>3.09</v>
      </c>
      <c r="M159" s="22">
        <v>5.1100000000000003</v>
      </c>
      <c r="N159" s="22">
        <v>6.3E-2</v>
      </c>
      <c r="O159" s="22">
        <v>0.03</v>
      </c>
      <c r="P159" s="22">
        <v>0.25</v>
      </c>
      <c r="Q159" s="22">
        <v>99.08</v>
      </c>
      <c r="R159" s="22" t="s">
        <v>84</v>
      </c>
      <c r="S159" s="22">
        <v>2</v>
      </c>
      <c r="T159" s="22">
        <v>6</v>
      </c>
      <c r="U159" s="22" t="s">
        <v>92</v>
      </c>
      <c r="V159" s="22" t="s">
        <v>84</v>
      </c>
      <c r="W159" s="22" t="s">
        <v>92</v>
      </c>
      <c r="X159" s="22" t="s">
        <v>91</v>
      </c>
      <c r="Y159" s="22" t="s">
        <v>93</v>
      </c>
      <c r="Z159" s="22">
        <v>16</v>
      </c>
      <c r="AA159" s="30"/>
      <c r="AB159" s="22" t="s">
        <v>85</v>
      </c>
      <c r="AC159" s="30"/>
      <c r="AD159" s="22">
        <v>132</v>
      </c>
      <c r="AE159" s="30"/>
      <c r="AF159" s="30"/>
      <c r="AG159" s="30"/>
      <c r="AH159" s="22" t="s">
        <v>86</v>
      </c>
      <c r="AI159" s="22" t="s">
        <v>87</v>
      </c>
      <c r="AJ159" s="30"/>
      <c r="AK159" s="22" t="s">
        <v>84</v>
      </c>
      <c r="AL159" s="30"/>
      <c r="AM159" s="30"/>
      <c r="AN159" s="22">
        <v>423</v>
      </c>
      <c r="AO159" s="30"/>
      <c r="AP159" s="30"/>
      <c r="AQ159" s="30"/>
      <c r="AR159" s="30"/>
      <c r="AS159" s="30"/>
      <c r="AT159" s="30"/>
      <c r="AU159" s="30"/>
      <c r="AV159" s="30"/>
      <c r="AW159" s="30"/>
      <c r="AX159" s="30"/>
      <c r="AY159" s="30"/>
      <c r="AZ159" s="30"/>
      <c r="BA159" s="30"/>
      <c r="BB159" s="30"/>
      <c r="BC159" s="30"/>
      <c r="BD159" s="30"/>
      <c r="BE159" s="30"/>
      <c r="BF159" s="30"/>
      <c r="BG159" s="22">
        <v>28</v>
      </c>
      <c r="BH159" s="30"/>
      <c r="BI159" s="30"/>
      <c r="BJ159" s="30"/>
      <c r="BK159" s="22">
        <v>1</v>
      </c>
      <c r="BL159" s="22">
        <v>127</v>
      </c>
      <c r="BM159" s="22">
        <v>6</v>
      </c>
      <c r="BN159" s="22">
        <v>27</v>
      </c>
      <c r="BO159" s="22">
        <v>2</v>
      </c>
      <c r="BP159" s="22" t="s">
        <v>89</v>
      </c>
      <c r="BQ159" s="22" t="s">
        <v>87</v>
      </c>
      <c r="BR159" s="22">
        <v>1.1000000000000001</v>
      </c>
      <c r="BS159" s="22">
        <v>12.8</v>
      </c>
      <c r="BT159" s="22">
        <v>23.5</v>
      </c>
      <c r="BU159" s="22">
        <v>2.4700000000000002</v>
      </c>
      <c r="BV159" s="22">
        <v>7.9</v>
      </c>
      <c r="BW159" s="22">
        <v>1.2</v>
      </c>
      <c r="BX159" s="22">
        <v>0.76</v>
      </c>
      <c r="BY159" s="22">
        <v>0.7</v>
      </c>
      <c r="BZ159" s="22" t="s">
        <v>88</v>
      </c>
      <c r="CA159" s="22">
        <v>0.5</v>
      </c>
      <c r="CB159" s="22" t="s">
        <v>88</v>
      </c>
      <c r="CC159" s="22">
        <v>0.2</v>
      </c>
      <c r="CD159" s="22" t="s">
        <v>90</v>
      </c>
      <c r="CE159" s="22">
        <v>0.2</v>
      </c>
      <c r="CF159" s="22" t="s">
        <v>437</v>
      </c>
      <c r="CG159" s="22">
        <v>0.9</v>
      </c>
      <c r="CH159" s="22" t="s">
        <v>88</v>
      </c>
      <c r="CI159" s="22" t="s">
        <v>84</v>
      </c>
      <c r="CJ159" s="22">
        <v>0.7</v>
      </c>
      <c r="CK159" s="22" t="s">
        <v>94</v>
      </c>
      <c r="CL159" s="22">
        <v>3.7</v>
      </c>
      <c r="CM159" s="22">
        <v>1.6</v>
      </c>
    </row>
    <row r="160" spans="1:91" s="28" customFormat="1">
      <c r="A160" s="28" t="s">
        <v>453</v>
      </c>
      <c r="B160" s="28" t="s">
        <v>497</v>
      </c>
      <c r="C160" s="80">
        <v>534350.5</v>
      </c>
      <c r="D160" s="80">
        <v>6363364.5700000003</v>
      </c>
      <c r="F160" s="22">
        <v>64.78</v>
      </c>
      <c r="G160" s="22">
        <v>13.86</v>
      </c>
      <c r="H160" s="22">
        <v>6.88</v>
      </c>
      <c r="I160" s="22">
        <v>9.9000000000000005E-2</v>
      </c>
      <c r="J160" s="22">
        <v>1.48</v>
      </c>
      <c r="K160" s="22">
        <v>3.55</v>
      </c>
      <c r="L160" s="22">
        <v>2.89</v>
      </c>
      <c r="M160" s="22">
        <v>3.97</v>
      </c>
      <c r="N160" s="22">
        <v>0.95199999999999996</v>
      </c>
      <c r="O160" s="22">
        <v>0.33</v>
      </c>
      <c r="P160" s="22">
        <v>0.24</v>
      </c>
      <c r="Q160" s="22">
        <v>99.02</v>
      </c>
      <c r="R160" s="22">
        <v>17</v>
      </c>
      <c r="S160" s="22">
        <v>3</v>
      </c>
      <c r="T160" s="22">
        <v>74</v>
      </c>
      <c r="U160" s="22" t="s">
        <v>92</v>
      </c>
      <c r="V160" s="22">
        <v>12</v>
      </c>
      <c r="W160" s="22" t="s">
        <v>92</v>
      </c>
      <c r="X160" s="22">
        <v>10</v>
      </c>
      <c r="Y160" s="22">
        <v>100</v>
      </c>
      <c r="Z160" s="22">
        <v>21</v>
      </c>
      <c r="AA160" s="30"/>
      <c r="AB160" s="22" t="s">
        <v>85</v>
      </c>
      <c r="AC160" s="30"/>
      <c r="AD160" s="22">
        <v>258</v>
      </c>
      <c r="AE160" s="30"/>
      <c r="AF160" s="30"/>
      <c r="AG160" s="30"/>
      <c r="AH160" s="22">
        <v>3</v>
      </c>
      <c r="AI160" s="22" t="s">
        <v>87</v>
      </c>
      <c r="AJ160" s="30"/>
      <c r="AK160" s="22">
        <v>4</v>
      </c>
      <c r="AL160" s="30"/>
      <c r="AM160" s="30"/>
      <c r="AN160" s="22">
        <v>1306</v>
      </c>
      <c r="AO160" s="30"/>
      <c r="AP160" s="30"/>
      <c r="AQ160" s="30"/>
      <c r="AR160" s="30"/>
      <c r="AS160" s="30"/>
      <c r="AT160" s="30"/>
      <c r="AU160" s="30"/>
      <c r="AV160" s="30"/>
      <c r="AW160" s="30"/>
      <c r="AX160" s="30"/>
      <c r="AY160" s="30"/>
      <c r="AZ160" s="30"/>
      <c r="BA160" s="30"/>
      <c r="BB160" s="30"/>
      <c r="BC160" s="30"/>
      <c r="BD160" s="30"/>
      <c r="BE160" s="30"/>
      <c r="BF160" s="30"/>
      <c r="BG160" s="22">
        <v>17</v>
      </c>
      <c r="BH160" s="30"/>
      <c r="BI160" s="30"/>
      <c r="BJ160" s="30"/>
      <c r="BK160" s="22">
        <v>1</v>
      </c>
      <c r="BL160" s="22">
        <v>114</v>
      </c>
      <c r="BM160" s="22">
        <v>47</v>
      </c>
      <c r="BN160" s="22">
        <v>360</v>
      </c>
      <c r="BO160" s="22">
        <v>16</v>
      </c>
      <c r="BP160" s="22" t="s">
        <v>89</v>
      </c>
      <c r="BQ160" s="22" t="s">
        <v>87</v>
      </c>
      <c r="BR160" s="22">
        <v>1.3</v>
      </c>
      <c r="BS160" s="22">
        <v>61.4</v>
      </c>
      <c r="BT160" s="22">
        <v>131</v>
      </c>
      <c r="BU160" s="22">
        <v>16.3</v>
      </c>
      <c r="BV160" s="22">
        <v>64.400000000000006</v>
      </c>
      <c r="BW160" s="22">
        <v>12.9</v>
      </c>
      <c r="BX160" s="22">
        <v>2.36</v>
      </c>
      <c r="BY160" s="22">
        <v>10.3</v>
      </c>
      <c r="BZ160" s="22">
        <v>1.6</v>
      </c>
      <c r="CA160" s="22">
        <v>9.8000000000000007</v>
      </c>
      <c r="CB160" s="22">
        <v>1.9</v>
      </c>
      <c r="CC160" s="22">
        <v>5.2</v>
      </c>
      <c r="CD160" s="22">
        <v>0.72</v>
      </c>
      <c r="CE160" s="22">
        <v>4.5999999999999996</v>
      </c>
      <c r="CF160" s="22">
        <v>0.69</v>
      </c>
      <c r="CG160" s="22">
        <v>8.1</v>
      </c>
      <c r="CH160" s="22">
        <v>1.5</v>
      </c>
      <c r="CI160" s="22">
        <v>2</v>
      </c>
      <c r="CJ160" s="22">
        <v>0.6</v>
      </c>
      <c r="CK160" s="22" t="s">
        <v>94</v>
      </c>
      <c r="CL160" s="22">
        <v>11.9</v>
      </c>
      <c r="CM160" s="22">
        <v>1.1000000000000001</v>
      </c>
    </row>
    <row r="161" spans="1:91" s="28" customFormat="1">
      <c r="A161" s="28" t="s">
        <v>454</v>
      </c>
      <c r="B161" s="28" t="s">
        <v>291</v>
      </c>
      <c r="C161" s="80">
        <v>531947.93000000005</v>
      </c>
      <c r="D161" s="80">
        <v>6366594.5499999998</v>
      </c>
      <c r="F161" s="22">
        <v>65.260000000000005</v>
      </c>
      <c r="G161" s="22">
        <v>13.93</v>
      </c>
      <c r="H161" s="22">
        <v>6.47</v>
      </c>
      <c r="I161" s="22">
        <v>0.10100000000000001</v>
      </c>
      <c r="J161" s="22">
        <v>1.39</v>
      </c>
      <c r="K161" s="22">
        <v>3.46</v>
      </c>
      <c r="L161" s="22">
        <v>3.18</v>
      </c>
      <c r="M161" s="22">
        <v>4.32</v>
      </c>
      <c r="N161" s="22">
        <v>0.95199999999999996</v>
      </c>
      <c r="O161" s="22">
        <v>0.31</v>
      </c>
      <c r="P161" s="22">
        <v>0.37</v>
      </c>
      <c r="Q161" s="22">
        <v>99.73</v>
      </c>
      <c r="R161" s="22">
        <v>15</v>
      </c>
      <c r="S161" s="22">
        <v>3</v>
      </c>
      <c r="T161" s="22">
        <v>74</v>
      </c>
      <c r="U161" s="22" t="s">
        <v>92</v>
      </c>
      <c r="V161" s="22">
        <v>12</v>
      </c>
      <c r="W161" s="22" t="s">
        <v>92</v>
      </c>
      <c r="X161" s="22">
        <v>20</v>
      </c>
      <c r="Y161" s="22">
        <v>100</v>
      </c>
      <c r="Z161" s="22">
        <v>22</v>
      </c>
      <c r="AA161" s="30"/>
      <c r="AB161" s="22" t="s">
        <v>85</v>
      </c>
      <c r="AC161" s="30"/>
      <c r="AD161" s="22">
        <v>255</v>
      </c>
      <c r="AE161" s="30"/>
      <c r="AF161" s="30"/>
      <c r="AG161" s="30"/>
      <c r="AH161" s="22" t="s">
        <v>86</v>
      </c>
      <c r="AI161" s="22" t="s">
        <v>87</v>
      </c>
      <c r="AJ161" s="30"/>
      <c r="AK161" s="22">
        <v>4</v>
      </c>
      <c r="AL161" s="30"/>
      <c r="AM161" s="30"/>
      <c r="AN161" s="22">
        <v>1290</v>
      </c>
      <c r="AO161" s="30"/>
      <c r="AP161" s="30"/>
      <c r="AQ161" s="30"/>
      <c r="AR161" s="30"/>
      <c r="AS161" s="30"/>
      <c r="AT161" s="30"/>
      <c r="AU161" s="30"/>
      <c r="AV161" s="30"/>
      <c r="AW161" s="30"/>
      <c r="AX161" s="30"/>
      <c r="AY161" s="30"/>
      <c r="AZ161" s="30"/>
      <c r="BA161" s="30"/>
      <c r="BB161" s="30"/>
      <c r="BC161" s="30"/>
      <c r="BD161" s="30"/>
      <c r="BE161" s="30"/>
      <c r="BF161" s="30"/>
      <c r="BG161" s="22">
        <v>17</v>
      </c>
      <c r="BH161" s="30"/>
      <c r="BI161" s="30"/>
      <c r="BJ161" s="30"/>
      <c r="BK161" s="22">
        <v>2</v>
      </c>
      <c r="BL161" s="22">
        <v>131</v>
      </c>
      <c r="BM161" s="22">
        <v>43</v>
      </c>
      <c r="BN161" s="22">
        <v>336</v>
      </c>
      <c r="BO161" s="22">
        <v>17</v>
      </c>
      <c r="BP161" s="22" t="s">
        <v>89</v>
      </c>
      <c r="BQ161" s="22" t="s">
        <v>87</v>
      </c>
      <c r="BR161" s="22">
        <v>0.9</v>
      </c>
      <c r="BS161" s="22">
        <v>68.3</v>
      </c>
      <c r="BT161" s="22">
        <v>147</v>
      </c>
      <c r="BU161" s="22">
        <v>17.5</v>
      </c>
      <c r="BV161" s="22">
        <v>65</v>
      </c>
      <c r="BW161" s="22">
        <v>13</v>
      </c>
      <c r="BX161" s="22">
        <v>2.11</v>
      </c>
      <c r="BY161" s="22">
        <v>10.1</v>
      </c>
      <c r="BZ161" s="22">
        <v>1.6</v>
      </c>
      <c r="CA161" s="22">
        <v>8.5</v>
      </c>
      <c r="CB161" s="22">
        <v>1.6</v>
      </c>
      <c r="CC161" s="22">
        <v>4.3</v>
      </c>
      <c r="CD161" s="22">
        <v>0.56000000000000005</v>
      </c>
      <c r="CE161" s="22">
        <v>3.3</v>
      </c>
      <c r="CF161" s="22">
        <v>0.5</v>
      </c>
      <c r="CG161" s="22">
        <v>7.8</v>
      </c>
      <c r="CH161" s="22">
        <v>1</v>
      </c>
      <c r="CI161" s="22" t="s">
        <v>84</v>
      </c>
      <c r="CJ161" s="22">
        <v>0.8</v>
      </c>
      <c r="CK161" s="22" t="s">
        <v>94</v>
      </c>
      <c r="CL161" s="22">
        <v>16</v>
      </c>
      <c r="CM161" s="22">
        <v>1.2</v>
      </c>
    </row>
    <row r="162" spans="1:91" s="28" customFormat="1">
      <c r="A162" s="28" t="s">
        <v>455</v>
      </c>
      <c r="B162" s="28" t="s">
        <v>96</v>
      </c>
      <c r="C162" s="80">
        <v>530911.64</v>
      </c>
      <c r="D162" s="80">
        <v>6366604.0099999998</v>
      </c>
      <c r="F162" s="22">
        <v>71.95</v>
      </c>
      <c r="G162" s="22">
        <v>12.85</v>
      </c>
      <c r="H162" s="22">
        <v>4.97</v>
      </c>
      <c r="I162" s="22">
        <v>4.3999999999999997E-2</v>
      </c>
      <c r="J162" s="22">
        <v>1.53</v>
      </c>
      <c r="K162" s="22">
        <v>1.26</v>
      </c>
      <c r="L162" s="22">
        <v>1.9</v>
      </c>
      <c r="M162" s="22">
        <v>3.72</v>
      </c>
      <c r="N162" s="22">
        <v>0.53700000000000003</v>
      </c>
      <c r="O162" s="22">
        <v>0.06</v>
      </c>
      <c r="P162" s="22">
        <v>0.5</v>
      </c>
      <c r="Q162" s="22">
        <v>99.32</v>
      </c>
      <c r="R162" s="22">
        <v>11</v>
      </c>
      <c r="S162" s="22">
        <v>2</v>
      </c>
      <c r="T162" s="22">
        <v>69</v>
      </c>
      <c r="U162" s="22">
        <v>70</v>
      </c>
      <c r="V162" s="22">
        <v>11</v>
      </c>
      <c r="W162" s="22">
        <v>20</v>
      </c>
      <c r="X162" s="22">
        <v>10</v>
      </c>
      <c r="Y162" s="22">
        <v>60</v>
      </c>
      <c r="Z162" s="22">
        <v>18</v>
      </c>
      <c r="AA162" s="30"/>
      <c r="AB162" s="22" t="s">
        <v>85</v>
      </c>
      <c r="AC162" s="30"/>
      <c r="AD162" s="22">
        <v>153</v>
      </c>
      <c r="AE162" s="30"/>
      <c r="AF162" s="30"/>
      <c r="AG162" s="30"/>
      <c r="AH162" s="22" t="s">
        <v>86</v>
      </c>
      <c r="AI162" s="22" t="s">
        <v>87</v>
      </c>
      <c r="AJ162" s="30"/>
      <c r="AK162" s="22" t="s">
        <v>84</v>
      </c>
      <c r="AL162" s="30"/>
      <c r="AM162" s="30"/>
      <c r="AN162" s="22">
        <v>971</v>
      </c>
      <c r="AO162" s="30"/>
      <c r="AP162" s="30"/>
      <c r="AQ162" s="30"/>
      <c r="AR162" s="30"/>
      <c r="AS162" s="30"/>
      <c r="AT162" s="30"/>
      <c r="AU162" s="30"/>
      <c r="AV162" s="30"/>
      <c r="AW162" s="30"/>
      <c r="AX162" s="30"/>
      <c r="AY162" s="30"/>
      <c r="AZ162" s="30"/>
      <c r="BA162" s="30"/>
      <c r="BB162" s="30"/>
      <c r="BC162" s="30"/>
      <c r="BD162" s="30"/>
      <c r="BE162" s="30"/>
      <c r="BF162" s="30"/>
      <c r="BG162" s="22">
        <v>23</v>
      </c>
      <c r="BH162" s="30"/>
      <c r="BI162" s="30"/>
      <c r="BJ162" s="30"/>
      <c r="BK162" s="22">
        <v>1</v>
      </c>
      <c r="BL162" s="22">
        <v>138</v>
      </c>
      <c r="BM162" s="22">
        <v>23</v>
      </c>
      <c r="BN162" s="22">
        <v>230</v>
      </c>
      <c r="BO162" s="22">
        <v>9</v>
      </c>
      <c r="BP162" s="22" t="s">
        <v>89</v>
      </c>
      <c r="BQ162" s="22" t="s">
        <v>87</v>
      </c>
      <c r="BR162" s="22">
        <v>1.3</v>
      </c>
      <c r="BS162" s="22">
        <v>49.3</v>
      </c>
      <c r="BT162" s="22">
        <v>98.6</v>
      </c>
      <c r="BU162" s="22">
        <v>11</v>
      </c>
      <c r="BV162" s="22">
        <v>39.299999999999997</v>
      </c>
      <c r="BW162" s="22">
        <v>6.5</v>
      </c>
      <c r="BX162" s="22">
        <v>1.21</v>
      </c>
      <c r="BY162" s="22">
        <v>4.9000000000000004</v>
      </c>
      <c r="BZ162" s="22">
        <v>0.7</v>
      </c>
      <c r="CA162" s="22">
        <v>4.0999999999999996</v>
      </c>
      <c r="CB162" s="22">
        <v>0.8</v>
      </c>
      <c r="CC162" s="22">
        <v>2.2000000000000002</v>
      </c>
      <c r="CD162" s="22">
        <v>0.34</v>
      </c>
      <c r="CE162" s="22">
        <v>2.2999999999999998</v>
      </c>
      <c r="CF162" s="22">
        <v>0.36</v>
      </c>
      <c r="CG162" s="22">
        <v>5.8</v>
      </c>
      <c r="CH162" s="22">
        <v>0.7</v>
      </c>
      <c r="CI162" s="22" t="s">
        <v>84</v>
      </c>
      <c r="CJ162" s="22">
        <v>0.7</v>
      </c>
      <c r="CK162" s="22" t="s">
        <v>94</v>
      </c>
      <c r="CL162" s="22">
        <v>19</v>
      </c>
      <c r="CM162" s="22">
        <v>2.8</v>
      </c>
    </row>
    <row r="163" spans="1:91" s="28" customFormat="1">
      <c r="A163" s="28" t="s">
        <v>456</v>
      </c>
      <c r="B163" s="28" t="s">
        <v>96</v>
      </c>
      <c r="C163" s="80">
        <v>529724.79</v>
      </c>
      <c r="D163" s="80">
        <v>6360585.5800000001</v>
      </c>
      <c r="F163" s="22">
        <v>69.92</v>
      </c>
      <c r="G163" s="22">
        <v>15.42</v>
      </c>
      <c r="H163" s="22">
        <v>2.36</v>
      </c>
      <c r="I163" s="22">
        <v>1.4E-2</v>
      </c>
      <c r="J163" s="22">
        <v>0.7</v>
      </c>
      <c r="K163" s="22">
        <v>2.11</v>
      </c>
      <c r="L163" s="22">
        <v>3.39</v>
      </c>
      <c r="M163" s="22">
        <v>5.22</v>
      </c>
      <c r="N163" s="22">
        <v>0.247</v>
      </c>
      <c r="O163" s="22">
        <v>0.22</v>
      </c>
      <c r="P163" s="22">
        <v>0.83</v>
      </c>
      <c r="Q163" s="22">
        <v>100.4</v>
      </c>
      <c r="R163" s="22">
        <v>3</v>
      </c>
      <c r="S163" s="22">
        <v>1</v>
      </c>
      <c r="T163" s="22">
        <v>23</v>
      </c>
      <c r="U163" s="22" t="s">
        <v>92</v>
      </c>
      <c r="V163" s="22">
        <v>3</v>
      </c>
      <c r="W163" s="22" t="s">
        <v>92</v>
      </c>
      <c r="X163" s="22" t="s">
        <v>91</v>
      </c>
      <c r="Y163" s="22">
        <v>40</v>
      </c>
      <c r="Z163" s="22">
        <v>18</v>
      </c>
      <c r="AA163" s="30"/>
      <c r="AB163" s="22" t="s">
        <v>85</v>
      </c>
      <c r="AC163" s="30"/>
      <c r="AD163" s="22">
        <v>380</v>
      </c>
      <c r="AE163" s="30"/>
      <c r="AF163" s="30"/>
      <c r="AG163" s="30"/>
      <c r="AH163" s="22">
        <v>6</v>
      </c>
      <c r="AI163" s="22" t="s">
        <v>87</v>
      </c>
      <c r="AJ163" s="30"/>
      <c r="AK163" s="22" t="s">
        <v>84</v>
      </c>
      <c r="AL163" s="30"/>
      <c r="AM163" s="30"/>
      <c r="AN163" s="22">
        <v>1354</v>
      </c>
      <c r="AO163" s="30"/>
      <c r="AP163" s="30"/>
      <c r="AQ163" s="30"/>
      <c r="AR163" s="30"/>
      <c r="AS163" s="30"/>
      <c r="AT163" s="30"/>
      <c r="AU163" s="30"/>
      <c r="AV163" s="30"/>
      <c r="AW163" s="30"/>
      <c r="AX163" s="30"/>
      <c r="AY163" s="30"/>
      <c r="AZ163" s="30"/>
      <c r="BA163" s="30"/>
      <c r="BB163" s="30"/>
      <c r="BC163" s="30"/>
      <c r="BD163" s="30"/>
      <c r="BE163" s="30"/>
      <c r="BF163" s="30"/>
      <c r="BG163" s="22">
        <v>34</v>
      </c>
      <c r="BH163" s="30"/>
      <c r="BI163" s="30"/>
      <c r="BJ163" s="30"/>
      <c r="BK163" s="22">
        <v>1</v>
      </c>
      <c r="BL163" s="22">
        <v>132</v>
      </c>
      <c r="BM163" s="22">
        <v>13</v>
      </c>
      <c r="BN163" s="22">
        <v>114</v>
      </c>
      <c r="BO163" s="22">
        <v>7</v>
      </c>
      <c r="BP163" s="22" t="s">
        <v>89</v>
      </c>
      <c r="BQ163" s="22" t="s">
        <v>87</v>
      </c>
      <c r="BR163" s="22">
        <v>1.4</v>
      </c>
      <c r="BS163" s="22">
        <v>43.2</v>
      </c>
      <c r="BT163" s="22">
        <v>83.4</v>
      </c>
      <c r="BU163" s="22">
        <v>9.2100000000000009</v>
      </c>
      <c r="BV163" s="22">
        <v>32.799999999999997</v>
      </c>
      <c r="BW163" s="22">
        <v>6</v>
      </c>
      <c r="BX163" s="22">
        <v>1.24</v>
      </c>
      <c r="BY163" s="22">
        <v>4.4000000000000004</v>
      </c>
      <c r="BZ163" s="22">
        <v>0.6</v>
      </c>
      <c r="CA163" s="22">
        <v>2.6</v>
      </c>
      <c r="CB163" s="22">
        <v>0.3</v>
      </c>
      <c r="CC163" s="22">
        <v>0.7</v>
      </c>
      <c r="CD163" s="22">
        <v>0.08</v>
      </c>
      <c r="CE163" s="22">
        <v>0.5</v>
      </c>
      <c r="CF163" s="22">
        <v>7.0000000000000007E-2</v>
      </c>
      <c r="CG163" s="22">
        <v>3.2</v>
      </c>
      <c r="CH163" s="22">
        <v>0.5</v>
      </c>
      <c r="CI163" s="22" t="s">
        <v>84</v>
      </c>
      <c r="CJ163" s="22">
        <v>0.8</v>
      </c>
      <c r="CK163" s="22" t="s">
        <v>94</v>
      </c>
      <c r="CL163" s="22">
        <v>19.8</v>
      </c>
      <c r="CM163" s="22">
        <v>2.5</v>
      </c>
    </row>
    <row r="164" spans="1:91" s="28" customFormat="1">
      <c r="A164" s="28" t="s">
        <v>457</v>
      </c>
      <c r="B164" s="28" t="s">
        <v>497</v>
      </c>
      <c r="C164" s="80">
        <v>533694.06000000006</v>
      </c>
      <c r="D164" s="80">
        <v>6365146.6699999999</v>
      </c>
      <c r="F164" s="22">
        <v>64.69</v>
      </c>
      <c r="G164" s="22">
        <v>14.05</v>
      </c>
      <c r="H164" s="22">
        <v>7.38</v>
      </c>
      <c r="I164" s="22">
        <v>0.104</v>
      </c>
      <c r="J164" s="22">
        <v>1.62</v>
      </c>
      <c r="K164" s="22">
        <v>3.65</v>
      </c>
      <c r="L164" s="22">
        <v>3.24</v>
      </c>
      <c r="M164" s="22">
        <v>3.77</v>
      </c>
      <c r="N164" s="22">
        <v>1.0569999999999999</v>
      </c>
      <c r="O164" s="22">
        <v>0.35</v>
      </c>
      <c r="P164" s="22">
        <v>0.45</v>
      </c>
      <c r="Q164" s="22">
        <v>100.3</v>
      </c>
      <c r="R164" s="22">
        <v>17</v>
      </c>
      <c r="S164" s="22">
        <v>3</v>
      </c>
      <c r="T164" s="22">
        <v>83</v>
      </c>
      <c r="U164" s="22">
        <v>20</v>
      </c>
      <c r="V164" s="22">
        <v>13</v>
      </c>
      <c r="W164" s="22" t="s">
        <v>92</v>
      </c>
      <c r="X164" s="22">
        <v>10</v>
      </c>
      <c r="Y164" s="22">
        <v>110</v>
      </c>
      <c r="Z164" s="22">
        <v>22</v>
      </c>
      <c r="AA164" s="30"/>
      <c r="AB164" s="22" t="s">
        <v>85</v>
      </c>
      <c r="AC164" s="30"/>
      <c r="AD164" s="22">
        <v>260</v>
      </c>
      <c r="AE164" s="30"/>
      <c r="AF164" s="30"/>
      <c r="AG164" s="30"/>
      <c r="AH164" s="22">
        <v>3</v>
      </c>
      <c r="AI164" s="22" t="s">
        <v>87</v>
      </c>
      <c r="AJ164" s="30"/>
      <c r="AK164" s="22">
        <v>3</v>
      </c>
      <c r="AL164" s="30"/>
      <c r="AM164" s="30"/>
      <c r="AN164" s="22">
        <v>1204</v>
      </c>
      <c r="AO164" s="30"/>
      <c r="AP164" s="30"/>
      <c r="AQ164" s="30"/>
      <c r="AR164" s="30"/>
      <c r="AS164" s="30"/>
      <c r="AT164" s="30"/>
      <c r="AU164" s="30"/>
      <c r="AV164" s="30"/>
      <c r="AW164" s="30"/>
      <c r="AX164" s="30"/>
      <c r="AY164" s="30"/>
      <c r="AZ164" s="30"/>
      <c r="BA164" s="30"/>
      <c r="BB164" s="30"/>
      <c r="BC164" s="30"/>
      <c r="BD164" s="30"/>
      <c r="BE164" s="30"/>
      <c r="BF164" s="30"/>
      <c r="BG164" s="22">
        <v>17</v>
      </c>
      <c r="BH164" s="30"/>
      <c r="BI164" s="30"/>
      <c r="BJ164" s="30"/>
      <c r="BK164" s="22">
        <v>2</v>
      </c>
      <c r="BL164" s="22">
        <v>129</v>
      </c>
      <c r="BM164" s="22">
        <v>47</v>
      </c>
      <c r="BN164" s="22">
        <v>381</v>
      </c>
      <c r="BO164" s="22">
        <v>18</v>
      </c>
      <c r="BP164" s="22" t="s">
        <v>89</v>
      </c>
      <c r="BQ164" s="22" t="s">
        <v>87</v>
      </c>
      <c r="BR164" s="22">
        <v>1.3</v>
      </c>
      <c r="BS164" s="22">
        <v>60.6</v>
      </c>
      <c r="BT164" s="22">
        <v>127</v>
      </c>
      <c r="BU164" s="22">
        <v>15.8</v>
      </c>
      <c r="BV164" s="22">
        <v>60.2</v>
      </c>
      <c r="BW164" s="22">
        <v>12.2</v>
      </c>
      <c r="BX164" s="22">
        <v>2.2000000000000002</v>
      </c>
      <c r="BY164" s="22">
        <v>9.9</v>
      </c>
      <c r="BZ164" s="22">
        <v>1.5</v>
      </c>
      <c r="CA164" s="22">
        <v>9.1</v>
      </c>
      <c r="CB164" s="22">
        <v>1.8</v>
      </c>
      <c r="CC164" s="22">
        <v>4.7</v>
      </c>
      <c r="CD164" s="22">
        <v>0.7</v>
      </c>
      <c r="CE164" s="22">
        <v>4.5999999999999996</v>
      </c>
      <c r="CF164" s="22">
        <v>0.71</v>
      </c>
      <c r="CG164" s="22">
        <v>8.9</v>
      </c>
      <c r="CH164" s="22">
        <v>1.4</v>
      </c>
      <c r="CI164" s="22" t="s">
        <v>84</v>
      </c>
      <c r="CJ164" s="22">
        <v>0.7</v>
      </c>
      <c r="CK164" s="22" t="s">
        <v>94</v>
      </c>
      <c r="CL164" s="22">
        <v>12.8</v>
      </c>
      <c r="CM164" s="22">
        <v>1.2</v>
      </c>
    </row>
    <row r="165" spans="1:91" s="28" customFormat="1">
      <c r="A165" s="28" t="s">
        <v>458</v>
      </c>
      <c r="B165" s="28" t="s">
        <v>546</v>
      </c>
      <c r="C165" s="80">
        <v>532818.26</v>
      </c>
      <c r="D165" s="80">
        <v>6363719.1699999999</v>
      </c>
      <c r="F165" s="22">
        <v>65.12</v>
      </c>
      <c r="G165" s="22">
        <v>16.52</v>
      </c>
      <c r="H165" s="22">
        <v>5.08</v>
      </c>
      <c r="I165" s="22">
        <v>5.7000000000000002E-2</v>
      </c>
      <c r="J165" s="22">
        <v>1.85</v>
      </c>
      <c r="K165" s="22">
        <v>3.35</v>
      </c>
      <c r="L165" s="22">
        <v>4.32</v>
      </c>
      <c r="M165" s="22">
        <v>2.14</v>
      </c>
      <c r="N165" s="22">
        <v>0.68799999999999994</v>
      </c>
      <c r="O165" s="22">
        <v>0.23</v>
      </c>
      <c r="P165" s="22">
        <v>0.43</v>
      </c>
      <c r="Q165" s="22">
        <v>99.77</v>
      </c>
      <c r="R165" s="22">
        <v>8</v>
      </c>
      <c r="S165" s="22">
        <v>3</v>
      </c>
      <c r="T165" s="22">
        <v>64</v>
      </c>
      <c r="U165" s="22">
        <v>50</v>
      </c>
      <c r="V165" s="22">
        <v>10</v>
      </c>
      <c r="W165" s="22" t="s">
        <v>92</v>
      </c>
      <c r="X165" s="22">
        <v>20</v>
      </c>
      <c r="Y165" s="22">
        <v>100</v>
      </c>
      <c r="Z165" s="22">
        <v>23</v>
      </c>
      <c r="AA165" s="30"/>
      <c r="AB165" s="22" t="s">
        <v>85</v>
      </c>
      <c r="AC165" s="30"/>
      <c r="AD165" s="22">
        <v>513</v>
      </c>
      <c r="AE165" s="30"/>
      <c r="AF165" s="30"/>
      <c r="AG165" s="30"/>
      <c r="AH165" s="22" t="s">
        <v>86</v>
      </c>
      <c r="AI165" s="22" t="s">
        <v>87</v>
      </c>
      <c r="AJ165" s="30"/>
      <c r="AK165" s="22">
        <v>2</v>
      </c>
      <c r="AL165" s="30"/>
      <c r="AM165" s="30"/>
      <c r="AN165" s="22">
        <v>362</v>
      </c>
      <c r="AO165" s="30"/>
      <c r="AP165" s="30"/>
      <c r="AQ165" s="30"/>
      <c r="AR165" s="30"/>
      <c r="AS165" s="30"/>
      <c r="AT165" s="30"/>
      <c r="AU165" s="30"/>
      <c r="AV165" s="30"/>
      <c r="AW165" s="30"/>
      <c r="AX165" s="30"/>
      <c r="AY165" s="30"/>
      <c r="AZ165" s="30"/>
      <c r="BA165" s="30"/>
      <c r="BB165" s="30"/>
      <c r="BC165" s="30"/>
      <c r="BD165" s="30"/>
      <c r="BE165" s="30"/>
      <c r="BF165" s="30"/>
      <c r="BG165" s="22">
        <v>14</v>
      </c>
      <c r="BH165" s="30"/>
      <c r="BI165" s="30"/>
      <c r="BJ165" s="30"/>
      <c r="BK165" s="22" t="s">
        <v>84</v>
      </c>
      <c r="BL165" s="22">
        <v>144</v>
      </c>
      <c r="BM165" s="22">
        <v>9</v>
      </c>
      <c r="BN165" s="22">
        <v>202</v>
      </c>
      <c r="BO165" s="22">
        <v>9</v>
      </c>
      <c r="BP165" s="22" t="s">
        <v>89</v>
      </c>
      <c r="BQ165" s="22" t="s">
        <v>87</v>
      </c>
      <c r="BR165" s="22">
        <v>4.5</v>
      </c>
      <c r="BS165" s="22">
        <v>48.4</v>
      </c>
      <c r="BT165" s="22">
        <v>90</v>
      </c>
      <c r="BU165" s="22">
        <v>9.7799999999999994</v>
      </c>
      <c r="BV165" s="22">
        <v>33.200000000000003</v>
      </c>
      <c r="BW165" s="22">
        <v>5.2</v>
      </c>
      <c r="BX165" s="22">
        <v>1.03</v>
      </c>
      <c r="BY165" s="22">
        <v>3.1</v>
      </c>
      <c r="BZ165" s="22">
        <v>0.4</v>
      </c>
      <c r="CA165" s="22">
        <v>2.1</v>
      </c>
      <c r="CB165" s="22">
        <v>0.3</v>
      </c>
      <c r="CC165" s="22">
        <v>0.8</v>
      </c>
      <c r="CD165" s="22">
        <v>0.1</v>
      </c>
      <c r="CE165" s="22">
        <v>0.6</v>
      </c>
      <c r="CF165" s="22">
        <v>0.1</v>
      </c>
      <c r="CG165" s="22">
        <v>4.3</v>
      </c>
      <c r="CH165" s="22">
        <v>0.6</v>
      </c>
      <c r="CI165" s="22" t="s">
        <v>84</v>
      </c>
      <c r="CJ165" s="22">
        <v>1.1000000000000001</v>
      </c>
      <c r="CK165" s="22" t="s">
        <v>94</v>
      </c>
      <c r="CL165" s="22">
        <v>11.4</v>
      </c>
      <c r="CM165" s="22">
        <v>2</v>
      </c>
    </row>
    <row r="166" spans="1:91" s="28" customFormat="1">
      <c r="A166" s="28" t="s">
        <v>459</v>
      </c>
      <c r="B166" s="28" t="s">
        <v>314</v>
      </c>
      <c r="C166" s="80">
        <v>533037.1</v>
      </c>
      <c r="D166" s="80">
        <v>6362917.8899999997</v>
      </c>
      <c r="F166" s="22">
        <v>66.959999999999994</v>
      </c>
      <c r="G166" s="22">
        <v>15.82</v>
      </c>
      <c r="H166" s="22">
        <v>4.6100000000000003</v>
      </c>
      <c r="I166" s="22">
        <v>3.6999999999999998E-2</v>
      </c>
      <c r="J166" s="22">
        <v>1.81</v>
      </c>
      <c r="K166" s="22">
        <v>3.32</v>
      </c>
      <c r="L166" s="22">
        <v>3.79</v>
      </c>
      <c r="M166" s="22">
        <v>1.86</v>
      </c>
      <c r="N166" s="22">
        <v>0.376</v>
      </c>
      <c r="O166" s="22">
        <v>0.08</v>
      </c>
      <c r="P166" s="22">
        <v>0.72</v>
      </c>
      <c r="Q166" s="22">
        <v>99.38</v>
      </c>
      <c r="R166" s="22">
        <v>8</v>
      </c>
      <c r="S166" s="22">
        <v>3</v>
      </c>
      <c r="T166" s="22">
        <v>64</v>
      </c>
      <c r="U166" s="22">
        <v>40</v>
      </c>
      <c r="V166" s="22">
        <v>11</v>
      </c>
      <c r="W166" s="22" t="s">
        <v>92</v>
      </c>
      <c r="X166" s="22">
        <v>70</v>
      </c>
      <c r="Y166" s="22">
        <v>60</v>
      </c>
      <c r="Z166" s="22">
        <v>20</v>
      </c>
      <c r="AA166" s="30"/>
      <c r="AB166" s="22" t="s">
        <v>85</v>
      </c>
      <c r="AC166" s="30"/>
      <c r="AD166" s="22">
        <v>215</v>
      </c>
      <c r="AE166" s="30"/>
      <c r="AF166" s="30"/>
      <c r="AG166" s="30"/>
      <c r="AH166" s="22">
        <v>7</v>
      </c>
      <c r="AI166" s="22" t="s">
        <v>87</v>
      </c>
      <c r="AJ166" s="30"/>
      <c r="AK166" s="22">
        <v>2</v>
      </c>
      <c r="AL166" s="30"/>
      <c r="AM166" s="30"/>
      <c r="AN166" s="22">
        <v>125</v>
      </c>
      <c r="AO166" s="30"/>
      <c r="AP166" s="30"/>
      <c r="AQ166" s="30"/>
      <c r="AR166" s="30"/>
      <c r="AS166" s="30"/>
      <c r="AT166" s="30"/>
      <c r="AU166" s="30"/>
      <c r="AV166" s="30"/>
      <c r="AW166" s="30"/>
      <c r="AX166" s="30"/>
      <c r="AY166" s="30"/>
      <c r="AZ166" s="30"/>
      <c r="BA166" s="30"/>
      <c r="BB166" s="30"/>
      <c r="BC166" s="30"/>
      <c r="BD166" s="30"/>
      <c r="BE166" s="30"/>
      <c r="BF166" s="30"/>
      <c r="BG166" s="22">
        <v>13</v>
      </c>
      <c r="BH166" s="30"/>
      <c r="BI166" s="30"/>
      <c r="BJ166" s="30"/>
      <c r="BK166" s="22">
        <v>1</v>
      </c>
      <c r="BL166" s="22">
        <v>110</v>
      </c>
      <c r="BM166" s="22">
        <v>7</v>
      </c>
      <c r="BN166" s="22">
        <v>81</v>
      </c>
      <c r="BO166" s="22">
        <v>9</v>
      </c>
      <c r="BP166" s="22" t="s">
        <v>89</v>
      </c>
      <c r="BQ166" s="22" t="s">
        <v>87</v>
      </c>
      <c r="BR166" s="22">
        <v>4.0999999999999996</v>
      </c>
      <c r="BS166" s="22">
        <v>8.1999999999999993</v>
      </c>
      <c r="BT166" s="22">
        <v>15.4</v>
      </c>
      <c r="BU166" s="22">
        <v>1.71</v>
      </c>
      <c r="BV166" s="22">
        <v>6</v>
      </c>
      <c r="BW166" s="22">
        <v>1.3</v>
      </c>
      <c r="BX166" s="22">
        <v>0.48</v>
      </c>
      <c r="BY166" s="22">
        <v>1.3</v>
      </c>
      <c r="BZ166" s="22">
        <v>0.2</v>
      </c>
      <c r="CA166" s="22">
        <v>1.1000000000000001</v>
      </c>
      <c r="CB166" s="22">
        <v>0.2</v>
      </c>
      <c r="CC166" s="22">
        <v>0.5</v>
      </c>
      <c r="CD166" s="22">
        <v>0.06</v>
      </c>
      <c r="CE166" s="22">
        <v>0.3</v>
      </c>
      <c r="CF166" s="22">
        <v>0.05</v>
      </c>
      <c r="CG166" s="22">
        <v>2.1</v>
      </c>
      <c r="CH166" s="22">
        <v>1</v>
      </c>
      <c r="CI166" s="22" t="s">
        <v>84</v>
      </c>
      <c r="CJ166" s="22">
        <v>0.6</v>
      </c>
      <c r="CK166" s="22" t="s">
        <v>94</v>
      </c>
      <c r="CL166" s="22">
        <v>2.7</v>
      </c>
      <c r="CM166" s="22">
        <v>2</v>
      </c>
    </row>
    <row r="167" spans="1:91" s="28" customFormat="1">
      <c r="A167" s="28" t="s">
        <v>460</v>
      </c>
      <c r="B167" s="28" t="s">
        <v>498</v>
      </c>
      <c r="C167" s="79">
        <v>532919</v>
      </c>
      <c r="D167" s="79">
        <v>6360811</v>
      </c>
      <c r="F167" s="22">
        <v>52.62</v>
      </c>
      <c r="G167" s="22">
        <v>12.55</v>
      </c>
      <c r="H167" s="22">
        <v>10.6</v>
      </c>
      <c r="I167" s="22">
        <v>0.156</v>
      </c>
      <c r="J167" s="22">
        <v>9.69</v>
      </c>
      <c r="K167" s="22">
        <v>9.18</v>
      </c>
      <c r="L167" s="22">
        <v>1.64</v>
      </c>
      <c r="M167" s="22">
        <v>1.47</v>
      </c>
      <c r="N167" s="22">
        <v>0.79300000000000004</v>
      </c>
      <c r="O167" s="22">
        <v>0.17</v>
      </c>
      <c r="P167" s="22">
        <v>1.35</v>
      </c>
      <c r="Q167" s="22">
        <v>100.2</v>
      </c>
      <c r="R167" s="22">
        <v>39</v>
      </c>
      <c r="S167" s="22">
        <v>2</v>
      </c>
      <c r="T167" s="22">
        <v>239</v>
      </c>
      <c r="U167" s="22">
        <v>460</v>
      </c>
      <c r="V167" s="22">
        <v>48</v>
      </c>
      <c r="W167" s="22">
        <v>100</v>
      </c>
      <c r="X167" s="22">
        <v>60</v>
      </c>
      <c r="Y167" s="22">
        <v>90</v>
      </c>
      <c r="Z167" s="22">
        <v>16</v>
      </c>
      <c r="AA167" s="30"/>
      <c r="AB167" s="22" t="s">
        <v>85</v>
      </c>
      <c r="AC167" s="30"/>
      <c r="AD167" s="22">
        <v>401</v>
      </c>
      <c r="AE167" s="30"/>
      <c r="AF167" s="30"/>
      <c r="AG167" s="30"/>
      <c r="AH167" s="22" t="s">
        <v>86</v>
      </c>
      <c r="AI167" s="22" t="s">
        <v>87</v>
      </c>
      <c r="AJ167" s="30"/>
      <c r="AK167" s="22">
        <v>2</v>
      </c>
      <c r="AL167" s="30"/>
      <c r="AM167" s="30"/>
      <c r="AN167" s="22">
        <v>419</v>
      </c>
      <c r="AO167" s="30"/>
      <c r="AP167" s="30"/>
      <c r="AQ167" s="30"/>
      <c r="AR167" s="30"/>
      <c r="AS167" s="30"/>
      <c r="AT167" s="30"/>
      <c r="AU167" s="30"/>
      <c r="AV167" s="30"/>
      <c r="AW167" s="30"/>
      <c r="AX167" s="30"/>
      <c r="AY167" s="30"/>
      <c r="AZ167" s="30"/>
      <c r="BA167" s="30"/>
      <c r="BB167" s="30"/>
      <c r="BC167" s="30"/>
      <c r="BD167" s="30"/>
      <c r="BE167" s="30"/>
      <c r="BF167" s="30"/>
      <c r="BG167" s="22">
        <v>7</v>
      </c>
      <c r="BH167" s="30"/>
      <c r="BI167" s="30"/>
      <c r="BJ167" s="30"/>
      <c r="BK167" s="22">
        <v>2</v>
      </c>
      <c r="BL167" s="22">
        <v>58</v>
      </c>
      <c r="BM167" s="22">
        <v>15</v>
      </c>
      <c r="BN167" s="22">
        <v>128</v>
      </c>
      <c r="BO167" s="22">
        <v>5</v>
      </c>
      <c r="BP167" s="22" t="s">
        <v>89</v>
      </c>
      <c r="BQ167" s="22" t="s">
        <v>87</v>
      </c>
      <c r="BR167" s="22">
        <v>2.5</v>
      </c>
      <c r="BS167" s="22">
        <v>21.9</v>
      </c>
      <c r="BT167" s="22">
        <v>49</v>
      </c>
      <c r="BU167" s="22">
        <v>6.39</v>
      </c>
      <c r="BV167" s="22">
        <v>25.8</v>
      </c>
      <c r="BW167" s="22">
        <v>5.9</v>
      </c>
      <c r="BX167" s="22">
        <v>1.37</v>
      </c>
      <c r="BY167" s="22">
        <v>4.5999999999999996</v>
      </c>
      <c r="BZ167" s="22">
        <v>0.7</v>
      </c>
      <c r="CA167" s="22">
        <v>3.6</v>
      </c>
      <c r="CB167" s="22">
        <v>0.6</v>
      </c>
      <c r="CC167" s="22">
        <v>1.8</v>
      </c>
      <c r="CD167" s="22">
        <v>0.25</v>
      </c>
      <c r="CE167" s="22">
        <v>1.6</v>
      </c>
      <c r="CF167" s="22">
        <v>0.26</v>
      </c>
      <c r="CG167" s="22">
        <v>3.1</v>
      </c>
      <c r="CH167" s="22">
        <v>0.3</v>
      </c>
      <c r="CI167" s="22" t="s">
        <v>84</v>
      </c>
      <c r="CJ167" s="22">
        <v>0.4</v>
      </c>
      <c r="CK167" s="22" t="s">
        <v>94</v>
      </c>
      <c r="CL167" s="22">
        <v>4.9000000000000004</v>
      </c>
      <c r="CM167" s="22">
        <v>1.2</v>
      </c>
    </row>
    <row r="168" spans="1:91" s="28" customFormat="1">
      <c r="A168" s="28" t="s">
        <v>461</v>
      </c>
      <c r="B168" s="28" t="s">
        <v>546</v>
      </c>
      <c r="C168" s="80">
        <v>531846.43000000005</v>
      </c>
      <c r="D168" s="80">
        <v>6360718.4500000002</v>
      </c>
      <c r="F168" s="22">
        <v>65.36</v>
      </c>
      <c r="G168" s="22">
        <v>16.489999999999998</v>
      </c>
      <c r="H168" s="22">
        <v>4.49</v>
      </c>
      <c r="I168" s="22">
        <v>4.8000000000000001E-2</v>
      </c>
      <c r="J168" s="22">
        <v>1.68</v>
      </c>
      <c r="K168" s="22">
        <v>3.35</v>
      </c>
      <c r="L168" s="22">
        <v>4.09</v>
      </c>
      <c r="M168" s="22">
        <v>2.12</v>
      </c>
      <c r="N168" s="22">
        <v>0.65</v>
      </c>
      <c r="O168" s="22">
        <v>0.22</v>
      </c>
      <c r="P168" s="22">
        <v>0.59</v>
      </c>
      <c r="Q168" s="22">
        <v>99.06</v>
      </c>
      <c r="R168" s="22">
        <v>7</v>
      </c>
      <c r="S168" s="22">
        <v>2</v>
      </c>
      <c r="T168" s="22">
        <v>59</v>
      </c>
      <c r="U168" s="22">
        <v>50</v>
      </c>
      <c r="V168" s="22">
        <v>9</v>
      </c>
      <c r="W168" s="22" t="s">
        <v>92</v>
      </c>
      <c r="X168" s="22">
        <v>20</v>
      </c>
      <c r="Y168" s="22">
        <v>90</v>
      </c>
      <c r="Z168" s="22">
        <v>23</v>
      </c>
      <c r="AA168" s="30"/>
      <c r="AB168" s="22" t="s">
        <v>85</v>
      </c>
      <c r="AC168" s="30"/>
      <c r="AD168" s="22">
        <v>617</v>
      </c>
      <c r="AE168" s="30"/>
      <c r="AF168" s="30"/>
      <c r="AG168" s="30"/>
      <c r="AH168" s="22" t="s">
        <v>86</v>
      </c>
      <c r="AI168" s="22" t="s">
        <v>87</v>
      </c>
      <c r="AJ168" s="30"/>
      <c r="AK168" s="22">
        <v>2</v>
      </c>
      <c r="AL168" s="30"/>
      <c r="AM168" s="30"/>
      <c r="AN168" s="22">
        <v>855</v>
      </c>
      <c r="AO168" s="30"/>
      <c r="AP168" s="30"/>
      <c r="AQ168" s="30"/>
      <c r="AR168" s="30"/>
      <c r="AS168" s="30"/>
      <c r="AT168" s="30"/>
      <c r="AU168" s="30"/>
      <c r="AV168" s="30"/>
      <c r="AW168" s="30"/>
      <c r="AX168" s="30"/>
      <c r="AY168" s="30"/>
      <c r="AZ168" s="30"/>
      <c r="BA168" s="30"/>
      <c r="BB168" s="30"/>
      <c r="BC168" s="30"/>
      <c r="BD168" s="30"/>
      <c r="BE168" s="30"/>
      <c r="BF168" s="30"/>
      <c r="BG168" s="22">
        <v>17</v>
      </c>
      <c r="BH168" s="30"/>
      <c r="BI168" s="30"/>
      <c r="BJ168" s="30"/>
      <c r="BK168" s="22">
        <v>1</v>
      </c>
      <c r="BL168" s="22">
        <v>126</v>
      </c>
      <c r="BM168" s="22">
        <v>10</v>
      </c>
      <c r="BN168" s="22">
        <v>216</v>
      </c>
      <c r="BO168" s="22">
        <v>9</v>
      </c>
      <c r="BP168" s="22" t="s">
        <v>89</v>
      </c>
      <c r="BQ168" s="22" t="s">
        <v>87</v>
      </c>
      <c r="BR168" s="22">
        <v>2.8</v>
      </c>
      <c r="BS168" s="22">
        <v>47.7</v>
      </c>
      <c r="BT168" s="22">
        <v>89.1</v>
      </c>
      <c r="BU168" s="22">
        <v>9.58</v>
      </c>
      <c r="BV168" s="22">
        <v>32.9</v>
      </c>
      <c r="BW168" s="22">
        <v>4.7</v>
      </c>
      <c r="BX168" s="22">
        <v>1.22</v>
      </c>
      <c r="BY168" s="22">
        <v>3.2</v>
      </c>
      <c r="BZ168" s="22">
        <v>0.4</v>
      </c>
      <c r="CA168" s="22">
        <v>1.9</v>
      </c>
      <c r="CB168" s="22">
        <v>0.3</v>
      </c>
      <c r="CC168" s="22">
        <v>0.9</v>
      </c>
      <c r="CD168" s="22">
        <v>0.11</v>
      </c>
      <c r="CE168" s="22">
        <v>0.8</v>
      </c>
      <c r="CF168" s="22">
        <v>0.11</v>
      </c>
      <c r="CG168" s="22">
        <v>4.8</v>
      </c>
      <c r="CH168" s="22">
        <v>0.5</v>
      </c>
      <c r="CI168" s="22" t="s">
        <v>84</v>
      </c>
      <c r="CJ168" s="22">
        <v>0.9</v>
      </c>
      <c r="CK168" s="22" t="s">
        <v>94</v>
      </c>
      <c r="CL168" s="22">
        <v>12</v>
      </c>
      <c r="CM168" s="22">
        <v>4.5</v>
      </c>
    </row>
    <row r="169" spans="1:91" s="28" customFormat="1">
      <c r="A169" s="28" t="s">
        <v>462</v>
      </c>
      <c r="B169" s="28" t="s">
        <v>282</v>
      </c>
      <c r="C169" s="80">
        <v>532091.67000000004</v>
      </c>
      <c r="D169" s="80">
        <v>6362088.3899999997</v>
      </c>
      <c r="F169" s="22">
        <v>74.36</v>
      </c>
      <c r="G169" s="22">
        <v>13.75</v>
      </c>
      <c r="H169" s="22">
        <v>1.06</v>
      </c>
      <c r="I169" s="22">
        <v>1.0999999999999999E-2</v>
      </c>
      <c r="J169" s="22">
        <v>0.14000000000000001</v>
      </c>
      <c r="K169" s="22">
        <v>0.95</v>
      </c>
      <c r="L169" s="22">
        <v>3.49</v>
      </c>
      <c r="M169" s="22">
        <v>5.07</v>
      </c>
      <c r="N169" s="22">
        <v>7.0000000000000007E-2</v>
      </c>
      <c r="O169" s="22">
        <v>0.03</v>
      </c>
      <c r="P169" s="22">
        <v>1</v>
      </c>
      <c r="Q169" s="22">
        <v>99.92</v>
      </c>
      <c r="R169" s="22">
        <v>1</v>
      </c>
      <c r="S169" s="22">
        <v>2</v>
      </c>
      <c r="T169" s="22">
        <v>8</v>
      </c>
      <c r="U169" s="22" t="s">
        <v>92</v>
      </c>
      <c r="V169" s="22" t="s">
        <v>84</v>
      </c>
      <c r="W169" s="22" t="s">
        <v>92</v>
      </c>
      <c r="X169" s="22">
        <v>10</v>
      </c>
      <c r="Y169" s="22" t="s">
        <v>93</v>
      </c>
      <c r="Z169" s="22">
        <v>18</v>
      </c>
      <c r="AA169" s="30"/>
      <c r="AB169" s="22" t="s">
        <v>85</v>
      </c>
      <c r="AC169" s="30"/>
      <c r="AD169" s="22">
        <v>190</v>
      </c>
      <c r="AE169" s="30"/>
      <c r="AF169" s="30"/>
      <c r="AG169" s="30"/>
      <c r="AH169" s="22" t="s">
        <v>86</v>
      </c>
      <c r="AI169" s="22" t="s">
        <v>87</v>
      </c>
      <c r="AJ169" s="30"/>
      <c r="AK169" s="22" t="s">
        <v>84</v>
      </c>
      <c r="AL169" s="30"/>
      <c r="AM169" s="30"/>
      <c r="AN169" s="22">
        <v>444</v>
      </c>
      <c r="AO169" s="30"/>
      <c r="AP169" s="30"/>
      <c r="AQ169" s="30"/>
      <c r="AR169" s="30"/>
      <c r="AS169" s="30"/>
      <c r="AT169" s="30"/>
      <c r="AU169" s="30"/>
      <c r="AV169" s="30"/>
      <c r="AW169" s="30"/>
      <c r="AX169" s="30"/>
      <c r="AY169" s="30"/>
      <c r="AZ169" s="30"/>
      <c r="BA169" s="30"/>
      <c r="BB169" s="30"/>
      <c r="BC169" s="30"/>
      <c r="BD169" s="30"/>
      <c r="BE169" s="30"/>
      <c r="BF169" s="30"/>
      <c r="BG169" s="22">
        <v>30</v>
      </c>
      <c r="BH169" s="30"/>
      <c r="BI169" s="30"/>
      <c r="BJ169" s="30"/>
      <c r="BK169" s="22">
        <v>1</v>
      </c>
      <c r="BL169" s="22">
        <v>133</v>
      </c>
      <c r="BM169" s="22">
        <v>6</v>
      </c>
      <c r="BN169" s="22">
        <v>46</v>
      </c>
      <c r="BO169" s="22">
        <v>2</v>
      </c>
      <c r="BP169" s="22" t="s">
        <v>89</v>
      </c>
      <c r="BQ169" s="22" t="s">
        <v>87</v>
      </c>
      <c r="BR169" s="22">
        <v>0.7</v>
      </c>
      <c r="BS169" s="22">
        <v>8.8000000000000007</v>
      </c>
      <c r="BT169" s="22">
        <v>14.9</v>
      </c>
      <c r="BU169" s="22">
        <v>1.47</v>
      </c>
      <c r="BV169" s="22">
        <v>5</v>
      </c>
      <c r="BW169" s="22">
        <v>0.8</v>
      </c>
      <c r="BX169" s="22">
        <v>0.37</v>
      </c>
      <c r="BY169" s="22">
        <v>0.5</v>
      </c>
      <c r="BZ169" s="22" t="s">
        <v>88</v>
      </c>
      <c r="CA169" s="22">
        <v>0.3</v>
      </c>
      <c r="CB169" s="22" t="s">
        <v>88</v>
      </c>
      <c r="CC169" s="22">
        <v>0.1</v>
      </c>
      <c r="CD169" s="22" t="s">
        <v>90</v>
      </c>
      <c r="CE169" s="22">
        <v>0.1</v>
      </c>
      <c r="CF169" s="22" t="s">
        <v>437</v>
      </c>
      <c r="CG169" s="22">
        <v>1.7</v>
      </c>
      <c r="CH169" s="22">
        <v>0.2</v>
      </c>
      <c r="CI169" s="22" t="s">
        <v>84</v>
      </c>
      <c r="CJ169" s="22">
        <v>0.9</v>
      </c>
      <c r="CK169" s="22" t="s">
        <v>94</v>
      </c>
      <c r="CL169" s="22">
        <v>4.8</v>
      </c>
      <c r="CM169" s="22">
        <v>2.2999999999999998</v>
      </c>
    </row>
    <row r="170" spans="1:91" s="28" customFormat="1">
      <c r="A170" s="28" t="s">
        <v>463</v>
      </c>
      <c r="B170" s="28" t="s">
        <v>498</v>
      </c>
      <c r="C170" s="80">
        <v>534474.89</v>
      </c>
      <c r="D170" s="80">
        <v>6361664.1600000001</v>
      </c>
      <c r="F170" s="22">
        <v>52.71</v>
      </c>
      <c r="G170" s="22">
        <v>15.93</v>
      </c>
      <c r="H170" s="22">
        <v>12.04</v>
      </c>
      <c r="I170" s="22">
        <v>0.19900000000000001</v>
      </c>
      <c r="J170" s="22">
        <v>2.65</v>
      </c>
      <c r="K170" s="22">
        <v>6.42</v>
      </c>
      <c r="L170" s="22">
        <v>3.38</v>
      </c>
      <c r="M170" s="22">
        <v>2.54</v>
      </c>
      <c r="N170" s="22">
        <v>2.0390000000000001</v>
      </c>
      <c r="O170" s="22">
        <v>1.28</v>
      </c>
      <c r="P170" s="22">
        <v>1.3</v>
      </c>
      <c r="Q170" s="22">
        <v>100.5</v>
      </c>
      <c r="R170" s="22">
        <v>24</v>
      </c>
      <c r="S170" s="22">
        <v>3</v>
      </c>
      <c r="T170" s="22">
        <v>105</v>
      </c>
      <c r="U170" s="22" t="s">
        <v>92</v>
      </c>
      <c r="V170" s="22">
        <v>20</v>
      </c>
      <c r="W170" s="22" t="s">
        <v>92</v>
      </c>
      <c r="X170" s="22">
        <v>10</v>
      </c>
      <c r="Y170" s="22">
        <v>200</v>
      </c>
      <c r="Z170" s="22">
        <v>24</v>
      </c>
      <c r="AA170" s="30"/>
      <c r="AB170" s="22" t="s">
        <v>85</v>
      </c>
      <c r="AC170" s="30"/>
      <c r="AD170" s="22">
        <v>670</v>
      </c>
      <c r="AE170" s="30"/>
      <c r="AF170" s="30"/>
      <c r="AG170" s="30"/>
      <c r="AH170" s="22">
        <v>2</v>
      </c>
      <c r="AI170" s="22" t="s">
        <v>87</v>
      </c>
      <c r="AJ170" s="30"/>
      <c r="AK170" s="22">
        <v>2</v>
      </c>
      <c r="AL170" s="30"/>
      <c r="AM170" s="30"/>
      <c r="AN170" s="22">
        <v>1731</v>
      </c>
      <c r="AO170" s="30"/>
      <c r="AP170" s="30"/>
      <c r="AQ170" s="30"/>
      <c r="AR170" s="30"/>
      <c r="AS170" s="30"/>
      <c r="AT170" s="30"/>
      <c r="AU170" s="30"/>
      <c r="AV170" s="30"/>
      <c r="AW170" s="30"/>
      <c r="AX170" s="30"/>
      <c r="AY170" s="30"/>
      <c r="AZ170" s="30"/>
      <c r="BA170" s="30"/>
      <c r="BB170" s="30"/>
      <c r="BC170" s="30"/>
      <c r="BD170" s="30"/>
      <c r="BE170" s="30"/>
      <c r="BF170" s="30"/>
      <c r="BG170" s="22">
        <v>15</v>
      </c>
      <c r="BH170" s="30"/>
      <c r="BI170" s="30"/>
      <c r="BJ170" s="30"/>
      <c r="BK170" s="22">
        <v>1</v>
      </c>
      <c r="BL170" s="22">
        <v>93</v>
      </c>
      <c r="BM170" s="22">
        <v>37</v>
      </c>
      <c r="BN170" s="22">
        <v>329</v>
      </c>
      <c r="BO170" s="22">
        <v>25</v>
      </c>
      <c r="BP170" s="22" t="s">
        <v>89</v>
      </c>
      <c r="BQ170" s="22" t="s">
        <v>87</v>
      </c>
      <c r="BR170" s="22">
        <v>2.7</v>
      </c>
      <c r="BS170" s="22">
        <v>72.599999999999994</v>
      </c>
      <c r="BT170" s="22">
        <v>157</v>
      </c>
      <c r="BU170" s="22">
        <v>19.7</v>
      </c>
      <c r="BV170" s="22">
        <v>78.2</v>
      </c>
      <c r="BW170" s="22">
        <v>14.4</v>
      </c>
      <c r="BX170" s="22">
        <v>4.62</v>
      </c>
      <c r="BY170" s="22">
        <v>10.7</v>
      </c>
      <c r="BZ170" s="22">
        <v>1.5</v>
      </c>
      <c r="CA170" s="22">
        <v>8.1999999999999993</v>
      </c>
      <c r="CB170" s="22">
        <v>1.5</v>
      </c>
      <c r="CC170" s="22">
        <v>4.0999999999999996</v>
      </c>
      <c r="CD170" s="22">
        <v>0.56000000000000005</v>
      </c>
      <c r="CE170" s="22">
        <v>3.8</v>
      </c>
      <c r="CF170" s="22">
        <v>0.57999999999999996</v>
      </c>
      <c r="CG170" s="22">
        <v>6.8</v>
      </c>
      <c r="CH170" s="22">
        <v>1.5</v>
      </c>
      <c r="CI170" s="22" t="s">
        <v>84</v>
      </c>
      <c r="CJ170" s="22">
        <v>0.5</v>
      </c>
      <c r="CK170" s="22" t="s">
        <v>94</v>
      </c>
      <c r="CL170" s="22">
        <v>8.3000000000000007</v>
      </c>
      <c r="CM170" s="22">
        <v>3</v>
      </c>
    </row>
    <row r="171" spans="1:91" s="28" customFormat="1">
      <c r="A171" s="28" t="s">
        <v>464</v>
      </c>
      <c r="B171" s="28" t="s">
        <v>546</v>
      </c>
      <c r="C171" s="80">
        <v>530788.34</v>
      </c>
      <c r="D171" s="80">
        <v>6363914.7000000002</v>
      </c>
      <c r="F171" s="22">
        <v>68.680000000000007</v>
      </c>
      <c r="G171" s="22">
        <v>15.76</v>
      </c>
      <c r="H171" s="22">
        <v>3.48</v>
      </c>
      <c r="I171" s="22">
        <v>3.5999999999999997E-2</v>
      </c>
      <c r="J171" s="22">
        <v>1.0900000000000001</v>
      </c>
      <c r="K171" s="22">
        <v>2.54</v>
      </c>
      <c r="L171" s="22">
        <v>4.05</v>
      </c>
      <c r="M171" s="22">
        <v>3.01</v>
      </c>
      <c r="N171" s="22">
        <v>0.47499999999999998</v>
      </c>
      <c r="O171" s="22">
        <v>0.16</v>
      </c>
      <c r="P171" s="22">
        <v>0.41</v>
      </c>
      <c r="Q171" s="22">
        <v>99.7</v>
      </c>
      <c r="R171" s="22">
        <v>5</v>
      </c>
      <c r="S171" s="22">
        <v>2</v>
      </c>
      <c r="T171" s="22">
        <v>40</v>
      </c>
      <c r="U171" s="22">
        <v>30</v>
      </c>
      <c r="V171" s="22">
        <v>6</v>
      </c>
      <c r="W171" s="22" t="s">
        <v>92</v>
      </c>
      <c r="X171" s="22">
        <v>10</v>
      </c>
      <c r="Y171" s="22">
        <v>80</v>
      </c>
      <c r="Z171" s="22">
        <v>20</v>
      </c>
      <c r="AA171" s="30"/>
      <c r="AB171" s="22" t="s">
        <v>85</v>
      </c>
      <c r="AC171" s="30"/>
      <c r="AD171" s="22">
        <v>549</v>
      </c>
      <c r="AE171" s="30"/>
      <c r="AF171" s="30"/>
      <c r="AG171" s="30"/>
      <c r="AH171" s="22" t="s">
        <v>86</v>
      </c>
      <c r="AI171" s="22" t="s">
        <v>87</v>
      </c>
      <c r="AJ171" s="30"/>
      <c r="AK171" s="22">
        <v>1</v>
      </c>
      <c r="AL171" s="30"/>
      <c r="AM171" s="30"/>
      <c r="AN171" s="22">
        <v>1189</v>
      </c>
      <c r="AO171" s="30"/>
      <c r="AP171" s="30"/>
      <c r="AQ171" s="30"/>
      <c r="AR171" s="30"/>
      <c r="AS171" s="30"/>
      <c r="AT171" s="30"/>
      <c r="AU171" s="30"/>
      <c r="AV171" s="30"/>
      <c r="AW171" s="30"/>
      <c r="AX171" s="30"/>
      <c r="AY171" s="30"/>
      <c r="AZ171" s="30"/>
      <c r="BA171" s="30"/>
      <c r="BB171" s="30"/>
      <c r="BC171" s="30"/>
      <c r="BD171" s="30"/>
      <c r="BE171" s="30"/>
      <c r="BF171" s="30"/>
      <c r="BG171" s="22">
        <v>18</v>
      </c>
      <c r="BH171" s="30"/>
      <c r="BI171" s="30"/>
      <c r="BJ171" s="30"/>
      <c r="BK171" s="22" t="s">
        <v>84</v>
      </c>
      <c r="BL171" s="22">
        <v>109</v>
      </c>
      <c r="BM171" s="22">
        <v>11</v>
      </c>
      <c r="BN171" s="22">
        <v>179</v>
      </c>
      <c r="BO171" s="22">
        <v>8</v>
      </c>
      <c r="BP171" s="22" t="s">
        <v>89</v>
      </c>
      <c r="BQ171" s="22" t="s">
        <v>87</v>
      </c>
      <c r="BR171" s="22">
        <v>1.7</v>
      </c>
      <c r="BS171" s="22">
        <v>44.7</v>
      </c>
      <c r="BT171" s="22">
        <v>82</v>
      </c>
      <c r="BU171" s="22">
        <v>8.7100000000000009</v>
      </c>
      <c r="BV171" s="22">
        <v>28.4</v>
      </c>
      <c r="BW171" s="22">
        <v>4.9000000000000004</v>
      </c>
      <c r="BX171" s="22">
        <v>1.07</v>
      </c>
      <c r="BY171" s="22">
        <v>3.1</v>
      </c>
      <c r="BZ171" s="22">
        <v>0.4</v>
      </c>
      <c r="CA171" s="22">
        <v>1.8</v>
      </c>
      <c r="CB171" s="22">
        <v>0.3</v>
      </c>
      <c r="CC171" s="22">
        <v>0.8</v>
      </c>
      <c r="CD171" s="22">
        <v>0.1</v>
      </c>
      <c r="CE171" s="22">
        <v>0.6</v>
      </c>
      <c r="CF171" s="22">
        <v>0.09</v>
      </c>
      <c r="CG171" s="22">
        <v>3.9</v>
      </c>
      <c r="CH171" s="22">
        <v>0.6</v>
      </c>
      <c r="CI171" s="22">
        <v>1</v>
      </c>
      <c r="CJ171" s="22">
        <v>0.7</v>
      </c>
      <c r="CK171" s="22" t="s">
        <v>94</v>
      </c>
      <c r="CL171" s="22">
        <v>12.8</v>
      </c>
      <c r="CM171" s="22">
        <v>4</v>
      </c>
    </row>
    <row r="172" spans="1:91" s="28" customFormat="1">
      <c r="A172" s="28" t="s">
        <v>465</v>
      </c>
      <c r="B172" s="28" t="s">
        <v>302</v>
      </c>
      <c r="C172" s="80">
        <v>533288.54</v>
      </c>
      <c r="D172" s="80">
        <v>6362723.25</v>
      </c>
      <c r="F172" s="22">
        <v>63.25</v>
      </c>
      <c r="G172" s="22">
        <v>17.28</v>
      </c>
      <c r="H172" s="22">
        <v>2.8</v>
      </c>
      <c r="I172" s="22">
        <v>1.7000000000000001E-2</v>
      </c>
      <c r="J172" s="22">
        <v>0.81</v>
      </c>
      <c r="K172" s="22">
        <v>1.1000000000000001</v>
      </c>
      <c r="L172" s="22">
        <v>2.19</v>
      </c>
      <c r="M172" s="22">
        <v>10.44</v>
      </c>
      <c r="N172" s="22">
        <v>0.39100000000000001</v>
      </c>
      <c r="O172" s="22">
        <v>0.5</v>
      </c>
      <c r="P172" s="22">
        <v>0.68</v>
      </c>
      <c r="Q172" s="22">
        <v>99.46</v>
      </c>
      <c r="R172" s="22">
        <v>3</v>
      </c>
      <c r="S172" s="22" t="s">
        <v>84</v>
      </c>
      <c r="T172" s="22">
        <v>27</v>
      </c>
      <c r="U172" s="22">
        <v>20</v>
      </c>
      <c r="V172" s="22">
        <v>5</v>
      </c>
      <c r="W172" s="22" t="s">
        <v>92</v>
      </c>
      <c r="X172" s="22" t="s">
        <v>91</v>
      </c>
      <c r="Y172" s="22">
        <v>50</v>
      </c>
      <c r="Z172" s="22">
        <v>19</v>
      </c>
      <c r="AA172" s="30"/>
      <c r="AB172" s="22" t="s">
        <v>85</v>
      </c>
      <c r="AC172" s="30"/>
      <c r="AD172" s="22">
        <v>249</v>
      </c>
      <c r="AE172" s="30"/>
      <c r="AF172" s="30"/>
      <c r="AG172" s="30"/>
      <c r="AH172" s="22" t="s">
        <v>86</v>
      </c>
      <c r="AI172" s="22" t="s">
        <v>87</v>
      </c>
      <c r="AJ172" s="30"/>
      <c r="AK172" s="22">
        <v>3</v>
      </c>
      <c r="AL172" s="30"/>
      <c r="AM172" s="30"/>
      <c r="AN172" s="22">
        <v>2275</v>
      </c>
      <c r="AO172" s="30"/>
      <c r="AP172" s="30"/>
      <c r="AQ172" s="30"/>
      <c r="AR172" s="30"/>
      <c r="AS172" s="30"/>
      <c r="AT172" s="30"/>
      <c r="AU172" s="30"/>
      <c r="AV172" s="30"/>
      <c r="AW172" s="30"/>
      <c r="AX172" s="30"/>
      <c r="AY172" s="30"/>
      <c r="AZ172" s="30"/>
      <c r="BA172" s="30"/>
      <c r="BB172" s="30"/>
      <c r="BC172" s="30"/>
      <c r="BD172" s="30"/>
      <c r="BE172" s="30"/>
      <c r="BF172" s="30"/>
      <c r="BG172" s="22">
        <v>62</v>
      </c>
      <c r="BH172" s="30"/>
      <c r="BI172" s="30"/>
      <c r="BJ172" s="30"/>
      <c r="BK172" s="22">
        <v>1</v>
      </c>
      <c r="BL172" s="22">
        <v>267</v>
      </c>
      <c r="BM172" s="22">
        <v>26</v>
      </c>
      <c r="BN172" s="22">
        <v>20</v>
      </c>
      <c r="BO172" s="22">
        <v>11</v>
      </c>
      <c r="BP172" s="22" t="s">
        <v>89</v>
      </c>
      <c r="BQ172" s="22" t="s">
        <v>87</v>
      </c>
      <c r="BR172" s="22">
        <v>2.2999999999999998</v>
      </c>
      <c r="BS172" s="22">
        <v>26.3</v>
      </c>
      <c r="BT172" s="22">
        <v>57.5</v>
      </c>
      <c r="BU172" s="22">
        <v>7.2</v>
      </c>
      <c r="BV172" s="22">
        <v>27.5</v>
      </c>
      <c r="BW172" s="22">
        <v>7.9</v>
      </c>
      <c r="BX172" s="22">
        <v>1.4</v>
      </c>
      <c r="BY172" s="22">
        <v>8.4</v>
      </c>
      <c r="BZ172" s="22">
        <v>1.4</v>
      </c>
      <c r="CA172" s="22">
        <v>6.6</v>
      </c>
      <c r="CB172" s="22">
        <v>0.8</v>
      </c>
      <c r="CC172" s="22">
        <v>1.6</v>
      </c>
      <c r="CD172" s="22">
        <v>0.17</v>
      </c>
      <c r="CE172" s="22">
        <v>0.9</v>
      </c>
      <c r="CF172" s="22">
        <v>0.12</v>
      </c>
      <c r="CG172" s="22">
        <v>0.6</v>
      </c>
      <c r="CH172" s="22">
        <v>1</v>
      </c>
      <c r="CI172" s="22" t="s">
        <v>84</v>
      </c>
      <c r="CJ172" s="22">
        <v>1.4</v>
      </c>
      <c r="CK172" s="22" t="s">
        <v>94</v>
      </c>
      <c r="CL172" s="22">
        <v>12</v>
      </c>
      <c r="CM172" s="22">
        <v>2.5</v>
      </c>
    </row>
    <row r="173" spans="1:91" s="28" customFormat="1">
      <c r="A173" s="28" t="s">
        <v>466</v>
      </c>
      <c r="B173" s="28" t="s">
        <v>499</v>
      </c>
      <c r="C173" s="80">
        <v>534196.97</v>
      </c>
      <c r="D173" s="80">
        <v>6360962.3099999996</v>
      </c>
      <c r="F173" s="22">
        <v>47.92</v>
      </c>
      <c r="G173" s="22">
        <v>15.52</v>
      </c>
      <c r="H173" s="22">
        <v>12.25</v>
      </c>
      <c r="I173" s="22">
        <v>0.182</v>
      </c>
      <c r="J173" s="22">
        <v>5.94</v>
      </c>
      <c r="K173" s="22">
        <v>8.61</v>
      </c>
      <c r="L173" s="22">
        <v>3.14</v>
      </c>
      <c r="M173" s="22">
        <v>1.98</v>
      </c>
      <c r="N173" s="22">
        <v>1.776</v>
      </c>
      <c r="O173" s="22">
        <v>0.57999999999999996</v>
      </c>
      <c r="P173" s="22">
        <v>0.91</v>
      </c>
      <c r="Q173" s="22">
        <v>98.82</v>
      </c>
      <c r="R173" s="22">
        <v>30</v>
      </c>
      <c r="S173" s="22">
        <v>3</v>
      </c>
      <c r="T173" s="22">
        <v>244</v>
      </c>
      <c r="U173" s="22">
        <v>260</v>
      </c>
      <c r="V173" s="22">
        <v>40</v>
      </c>
      <c r="W173" s="22">
        <v>120</v>
      </c>
      <c r="X173" s="22">
        <v>30</v>
      </c>
      <c r="Y173" s="22">
        <v>160</v>
      </c>
      <c r="Z173" s="22">
        <v>22</v>
      </c>
      <c r="AA173" s="30"/>
      <c r="AB173" s="22" t="s">
        <v>85</v>
      </c>
      <c r="AC173" s="30"/>
      <c r="AD173" s="22">
        <v>446</v>
      </c>
      <c r="AE173" s="30"/>
      <c r="AF173" s="30"/>
      <c r="AG173" s="30"/>
      <c r="AH173" s="22" t="s">
        <v>86</v>
      </c>
      <c r="AI173" s="22" t="s">
        <v>87</v>
      </c>
      <c r="AJ173" s="30"/>
      <c r="AK173" s="22">
        <v>7</v>
      </c>
      <c r="AL173" s="30"/>
      <c r="AM173" s="30"/>
      <c r="AN173" s="22">
        <v>424</v>
      </c>
      <c r="AO173" s="30"/>
      <c r="AP173" s="30"/>
      <c r="AQ173" s="30"/>
      <c r="AR173" s="30"/>
      <c r="AS173" s="30"/>
      <c r="AT173" s="30"/>
      <c r="AU173" s="30"/>
      <c r="AV173" s="30"/>
      <c r="AW173" s="30"/>
      <c r="AX173" s="30"/>
      <c r="AY173" s="30"/>
      <c r="AZ173" s="30"/>
      <c r="BA173" s="30"/>
      <c r="BB173" s="30"/>
      <c r="BC173" s="30"/>
      <c r="BD173" s="30"/>
      <c r="BE173" s="30"/>
      <c r="BF173" s="30"/>
      <c r="BG173" s="22">
        <v>10</v>
      </c>
      <c r="BH173" s="30"/>
      <c r="BI173" s="30"/>
      <c r="BJ173" s="30"/>
      <c r="BK173" s="22">
        <v>2</v>
      </c>
      <c r="BL173" s="22">
        <v>87</v>
      </c>
      <c r="BM173" s="22">
        <v>17</v>
      </c>
      <c r="BN173" s="22">
        <v>110</v>
      </c>
      <c r="BO173" s="22">
        <v>10</v>
      </c>
      <c r="BP173" s="22" t="s">
        <v>89</v>
      </c>
      <c r="BQ173" s="22" t="s">
        <v>87</v>
      </c>
      <c r="BR173" s="22">
        <v>3.4</v>
      </c>
      <c r="BS173" s="22">
        <v>26.7</v>
      </c>
      <c r="BT173" s="22">
        <v>61.1</v>
      </c>
      <c r="BU173" s="22">
        <v>7.94</v>
      </c>
      <c r="BV173" s="22">
        <v>33.1</v>
      </c>
      <c r="BW173" s="22">
        <v>6.5</v>
      </c>
      <c r="BX173" s="22">
        <v>2.17</v>
      </c>
      <c r="BY173" s="22">
        <v>5.6</v>
      </c>
      <c r="BZ173" s="22">
        <v>0.8</v>
      </c>
      <c r="CA173" s="22">
        <v>4.2</v>
      </c>
      <c r="CB173" s="22">
        <v>0.8</v>
      </c>
      <c r="CC173" s="22">
        <v>2.1</v>
      </c>
      <c r="CD173" s="22">
        <v>0.3</v>
      </c>
      <c r="CE173" s="22">
        <v>2</v>
      </c>
      <c r="CF173" s="22">
        <v>0.28999999999999998</v>
      </c>
      <c r="CG173" s="22">
        <v>2.8</v>
      </c>
      <c r="CH173" s="22">
        <v>0.8</v>
      </c>
      <c r="CI173" s="22" t="s">
        <v>84</v>
      </c>
      <c r="CJ173" s="22">
        <v>0.6</v>
      </c>
      <c r="CK173" s="22" t="s">
        <v>94</v>
      </c>
      <c r="CL173" s="22">
        <v>2.2000000000000002</v>
      </c>
      <c r="CM173" s="22">
        <v>2.6</v>
      </c>
    </row>
    <row r="174" spans="1:91" s="28" customFormat="1">
      <c r="A174" s="28" t="s">
        <v>467</v>
      </c>
      <c r="B174" s="28" t="s">
        <v>546</v>
      </c>
      <c r="C174" s="80">
        <v>523523.83</v>
      </c>
      <c r="D174" s="80">
        <v>6370323.6799999997</v>
      </c>
      <c r="F174" s="22">
        <v>69.040000000000006</v>
      </c>
      <c r="G174" s="22">
        <v>15.69</v>
      </c>
      <c r="H174" s="22">
        <v>3.09</v>
      </c>
      <c r="I174" s="22">
        <v>4.3999999999999997E-2</v>
      </c>
      <c r="J174" s="22">
        <v>0.98</v>
      </c>
      <c r="K174" s="22">
        <v>3.07</v>
      </c>
      <c r="L174" s="22">
        <v>4.59</v>
      </c>
      <c r="M174" s="22">
        <v>1.99</v>
      </c>
      <c r="N174" s="22">
        <v>0.28699999999999998</v>
      </c>
      <c r="O174" s="22">
        <v>0.09</v>
      </c>
      <c r="P174" s="22">
        <v>0.19</v>
      </c>
      <c r="Q174" s="22">
        <v>99.06</v>
      </c>
      <c r="R174" s="22">
        <v>5</v>
      </c>
      <c r="S174" s="22">
        <v>1</v>
      </c>
      <c r="T174" s="22">
        <v>40</v>
      </c>
      <c r="U174" s="22" t="s">
        <v>92</v>
      </c>
      <c r="V174" s="22">
        <v>6</v>
      </c>
      <c r="W174" s="22" t="s">
        <v>92</v>
      </c>
      <c r="X174" s="22" t="s">
        <v>91</v>
      </c>
      <c r="Y174" s="22">
        <v>50</v>
      </c>
      <c r="Z174" s="22">
        <v>18</v>
      </c>
      <c r="AA174" s="30"/>
      <c r="AB174" s="22" t="s">
        <v>85</v>
      </c>
      <c r="AC174" s="30"/>
      <c r="AD174" s="22">
        <v>572</v>
      </c>
      <c r="AE174" s="30"/>
      <c r="AF174" s="30"/>
      <c r="AG174" s="30"/>
      <c r="AH174" s="22" t="s">
        <v>86</v>
      </c>
      <c r="AI174" s="22" t="s">
        <v>87</v>
      </c>
      <c r="AJ174" s="30"/>
      <c r="AK174" s="22" t="s">
        <v>84</v>
      </c>
      <c r="AL174" s="30"/>
      <c r="AM174" s="30"/>
      <c r="AN174" s="22">
        <v>750</v>
      </c>
      <c r="AO174" s="30"/>
      <c r="AP174" s="30"/>
      <c r="AQ174" s="30"/>
      <c r="AR174" s="30"/>
      <c r="AS174" s="30"/>
      <c r="AT174" s="30"/>
      <c r="AU174" s="30"/>
      <c r="AV174" s="30"/>
      <c r="AW174" s="30"/>
      <c r="AX174" s="30"/>
      <c r="AY174" s="30"/>
      <c r="AZ174" s="30"/>
      <c r="BA174" s="30"/>
      <c r="BB174" s="30"/>
      <c r="BC174" s="30"/>
      <c r="BD174" s="30"/>
      <c r="BE174" s="30"/>
      <c r="BF174" s="30"/>
      <c r="BG174" s="22">
        <v>10</v>
      </c>
      <c r="BH174" s="30"/>
      <c r="BI174" s="30"/>
      <c r="BJ174" s="30"/>
      <c r="BK174" s="22" t="s">
        <v>84</v>
      </c>
      <c r="BL174" s="22">
        <v>39</v>
      </c>
      <c r="BM174" s="22">
        <v>8</v>
      </c>
      <c r="BN174" s="22">
        <v>90</v>
      </c>
      <c r="BO174" s="22">
        <v>2</v>
      </c>
      <c r="BP174" s="22" t="s">
        <v>89</v>
      </c>
      <c r="BQ174" s="22" t="s">
        <v>87</v>
      </c>
      <c r="BR174" s="22" t="s">
        <v>87</v>
      </c>
      <c r="BS174" s="22">
        <v>12.8</v>
      </c>
      <c r="BT174" s="22">
        <v>24.8</v>
      </c>
      <c r="BU174" s="22">
        <v>2.72</v>
      </c>
      <c r="BV174" s="22">
        <v>9.9</v>
      </c>
      <c r="BW174" s="22">
        <v>1.8</v>
      </c>
      <c r="BX174" s="22">
        <v>0.57999999999999996</v>
      </c>
      <c r="BY174" s="22">
        <v>1.5</v>
      </c>
      <c r="BZ174" s="22">
        <v>0.2</v>
      </c>
      <c r="CA174" s="22">
        <v>0.9</v>
      </c>
      <c r="CB174" s="22">
        <v>0.2</v>
      </c>
      <c r="CC174" s="22">
        <v>0.5</v>
      </c>
      <c r="CD174" s="22">
        <v>0.06</v>
      </c>
      <c r="CE174" s="22">
        <v>0.4</v>
      </c>
      <c r="CF174" s="22">
        <v>0.06</v>
      </c>
      <c r="CG174" s="22">
        <v>2.2999999999999998</v>
      </c>
      <c r="CH174" s="22">
        <v>0.2</v>
      </c>
      <c r="CI174" s="22" t="s">
        <v>84</v>
      </c>
      <c r="CJ174" s="22">
        <v>0.2</v>
      </c>
      <c r="CK174" s="22" t="s">
        <v>94</v>
      </c>
      <c r="CL174" s="22">
        <v>2</v>
      </c>
      <c r="CM174" s="22">
        <v>0.3</v>
      </c>
    </row>
    <row r="175" spans="1:91" s="28" customFormat="1">
      <c r="A175" s="28" t="s">
        <v>468</v>
      </c>
      <c r="B175" s="28" t="s">
        <v>546</v>
      </c>
      <c r="C175" s="80">
        <v>521108.87</v>
      </c>
      <c r="D175" s="80">
        <v>6368459.8499999996</v>
      </c>
      <c r="F175" s="22">
        <v>76.02</v>
      </c>
      <c r="G175" s="22">
        <v>12.87</v>
      </c>
      <c r="H175" s="22">
        <v>2.76</v>
      </c>
      <c r="I175" s="22">
        <v>4.4999999999999998E-2</v>
      </c>
      <c r="J175" s="22">
        <v>0.19</v>
      </c>
      <c r="K175" s="22">
        <v>2.2599999999999998</v>
      </c>
      <c r="L175" s="22">
        <v>4.84</v>
      </c>
      <c r="M175" s="22">
        <v>0.91</v>
      </c>
      <c r="N175" s="22">
        <v>0.13600000000000001</v>
      </c>
      <c r="O175" s="22">
        <v>0.02</v>
      </c>
      <c r="P175" s="22">
        <v>0.39</v>
      </c>
      <c r="Q175" s="22">
        <v>100.4</v>
      </c>
      <c r="R175" s="22">
        <v>10</v>
      </c>
      <c r="S175" s="22">
        <v>2</v>
      </c>
      <c r="T175" s="22" t="s">
        <v>85</v>
      </c>
      <c r="U175" s="22" t="s">
        <v>92</v>
      </c>
      <c r="V175" s="22">
        <v>1</v>
      </c>
      <c r="W175" s="22" t="s">
        <v>92</v>
      </c>
      <c r="X175" s="22">
        <v>150</v>
      </c>
      <c r="Y175" s="22" t="s">
        <v>93</v>
      </c>
      <c r="Z175" s="22">
        <v>18</v>
      </c>
      <c r="AA175" s="30"/>
      <c r="AB175" s="22" t="s">
        <v>85</v>
      </c>
      <c r="AC175" s="30"/>
      <c r="AD175" s="22">
        <v>109</v>
      </c>
      <c r="AE175" s="30"/>
      <c r="AF175" s="30"/>
      <c r="AG175" s="30"/>
      <c r="AH175" s="22" t="s">
        <v>86</v>
      </c>
      <c r="AI175" s="22" t="s">
        <v>87</v>
      </c>
      <c r="AJ175" s="30"/>
      <c r="AK175" s="22" t="s">
        <v>84</v>
      </c>
      <c r="AL175" s="30"/>
      <c r="AM175" s="30"/>
      <c r="AN175" s="22">
        <v>353</v>
      </c>
      <c r="AO175" s="30"/>
      <c r="AP175" s="30"/>
      <c r="AQ175" s="30"/>
      <c r="AR175" s="30"/>
      <c r="AS175" s="30"/>
      <c r="AT175" s="30"/>
      <c r="AU175" s="30"/>
      <c r="AV175" s="30"/>
      <c r="AW175" s="30"/>
      <c r="AX175" s="30"/>
      <c r="AY175" s="30"/>
      <c r="AZ175" s="30"/>
      <c r="BA175" s="30"/>
      <c r="BB175" s="30"/>
      <c r="BC175" s="30"/>
      <c r="BD175" s="30"/>
      <c r="BE175" s="30"/>
      <c r="BF175" s="30"/>
      <c r="BG175" s="22">
        <v>6</v>
      </c>
      <c r="BH175" s="30"/>
      <c r="BI175" s="30"/>
      <c r="BJ175" s="30"/>
      <c r="BK175" s="22">
        <v>2</v>
      </c>
      <c r="BL175" s="22">
        <v>7</v>
      </c>
      <c r="BM175" s="22">
        <v>25</v>
      </c>
      <c r="BN175" s="22">
        <v>188</v>
      </c>
      <c r="BO175" s="22">
        <v>3</v>
      </c>
      <c r="BP175" s="22" t="s">
        <v>89</v>
      </c>
      <c r="BQ175" s="22" t="s">
        <v>87</v>
      </c>
      <c r="BR175" s="22" t="s">
        <v>87</v>
      </c>
      <c r="BS175" s="22">
        <v>30.4</v>
      </c>
      <c r="BT175" s="22">
        <v>59</v>
      </c>
      <c r="BU175" s="22">
        <v>6.51</v>
      </c>
      <c r="BV175" s="22">
        <v>23.3</v>
      </c>
      <c r="BW175" s="22">
        <v>4.5</v>
      </c>
      <c r="BX175" s="22">
        <v>1.0900000000000001</v>
      </c>
      <c r="BY175" s="22">
        <v>4</v>
      </c>
      <c r="BZ175" s="22">
        <v>0.6</v>
      </c>
      <c r="CA175" s="22">
        <v>4.0999999999999996</v>
      </c>
      <c r="CB175" s="22">
        <v>0.8</v>
      </c>
      <c r="CC175" s="22">
        <v>2.4</v>
      </c>
      <c r="CD175" s="22">
        <v>0.37</v>
      </c>
      <c r="CE175" s="22">
        <v>2.8</v>
      </c>
      <c r="CF175" s="22">
        <v>0.48</v>
      </c>
      <c r="CG175" s="22">
        <v>4.7</v>
      </c>
      <c r="CH175" s="22">
        <v>0.1</v>
      </c>
      <c r="CI175" s="22" t="s">
        <v>84</v>
      </c>
      <c r="CJ175" s="22" t="s">
        <v>88</v>
      </c>
      <c r="CK175" s="22" t="s">
        <v>94</v>
      </c>
      <c r="CL175" s="22">
        <v>6.7</v>
      </c>
      <c r="CM175" s="22">
        <v>0.8</v>
      </c>
    </row>
    <row r="176" spans="1:91" s="28" customFormat="1">
      <c r="A176" s="28" t="s">
        <v>469</v>
      </c>
      <c r="B176" s="28" t="s">
        <v>282</v>
      </c>
      <c r="C176" s="80">
        <v>520845.89</v>
      </c>
      <c r="D176" s="80">
        <v>6368240.4800000004</v>
      </c>
      <c r="F176" s="22">
        <v>75.319999999999993</v>
      </c>
      <c r="G176" s="22">
        <v>12.6</v>
      </c>
      <c r="H176" s="22">
        <v>2.52</v>
      </c>
      <c r="I176" s="22">
        <v>1.9E-2</v>
      </c>
      <c r="J176" s="22">
        <v>0.17</v>
      </c>
      <c r="K176" s="22">
        <v>0.75</v>
      </c>
      <c r="L176" s="22">
        <v>5.03</v>
      </c>
      <c r="M176" s="22">
        <v>1.84</v>
      </c>
      <c r="N176" s="22">
        <v>0.19900000000000001</v>
      </c>
      <c r="O176" s="22">
        <v>0.02</v>
      </c>
      <c r="P176" s="22">
        <v>0.44</v>
      </c>
      <c r="Q176" s="22">
        <v>98.89</v>
      </c>
      <c r="R176" s="22">
        <v>9</v>
      </c>
      <c r="S176" s="22">
        <v>2</v>
      </c>
      <c r="T176" s="22" t="s">
        <v>85</v>
      </c>
      <c r="U176" s="22" t="s">
        <v>92</v>
      </c>
      <c r="V176" s="22" t="s">
        <v>84</v>
      </c>
      <c r="W176" s="22" t="s">
        <v>92</v>
      </c>
      <c r="X176" s="22" t="s">
        <v>91</v>
      </c>
      <c r="Y176" s="22" t="s">
        <v>93</v>
      </c>
      <c r="Z176" s="22">
        <v>19</v>
      </c>
      <c r="AA176" s="30"/>
      <c r="AB176" s="22" t="s">
        <v>85</v>
      </c>
      <c r="AC176" s="30"/>
      <c r="AD176" s="22">
        <v>101</v>
      </c>
      <c r="AE176" s="30"/>
      <c r="AF176" s="30"/>
      <c r="AG176" s="30"/>
      <c r="AH176" s="22" t="s">
        <v>86</v>
      </c>
      <c r="AI176" s="22" t="s">
        <v>87</v>
      </c>
      <c r="AJ176" s="30"/>
      <c r="AK176" s="22">
        <v>1</v>
      </c>
      <c r="AL176" s="30"/>
      <c r="AM176" s="30"/>
      <c r="AN176" s="22">
        <v>847</v>
      </c>
      <c r="AO176" s="30"/>
      <c r="AP176" s="30"/>
      <c r="AQ176" s="30"/>
      <c r="AR176" s="30"/>
      <c r="AS176" s="30"/>
      <c r="AT176" s="30"/>
      <c r="AU176" s="30"/>
      <c r="AV176" s="30"/>
      <c r="AW176" s="30"/>
      <c r="AX176" s="30"/>
      <c r="AY176" s="30"/>
      <c r="AZ176" s="30"/>
      <c r="BA176" s="30"/>
      <c r="BB176" s="30"/>
      <c r="BC176" s="30"/>
      <c r="BD176" s="30"/>
      <c r="BE176" s="30"/>
      <c r="BF176" s="30"/>
      <c r="BG176" s="22" t="s">
        <v>85</v>
      </c>
      <c r="BH176" s="30"/>
      <c r="BI176" s="30"/>
      <c r="BJ176" s="30"/>
      <c r="BK176" s="22">
        <v>2</v>
      </c>
      <c r="BL176" s="22">
        <v>14</v>
      </c>
      <c r="BM176" s="22">
        <v>33</v>
      </c>
      <c r="BN176" s="22">
        <v>195</v>
      </c>
      <c r="BO176" s="22">
        <v>5</v>
      </c>
      <c r="BP176" s="22" t="s">
        <v>89</v>
      </c>
      <c r="BQ176" s="22" t="s">
        <v>87</v>
      </c>
      <c r="BR176" s="22" t="s">
        <v>87</v>
      </c>
      <c r="BS176" s="22">
        <v>24.5</v>
      </c>
      <c r="BT176" s="22">
        <v>53.1</v>
      </c>
      <c r="BU176" s="22">
        <v>6.03</v>
      </c>
      <c r="BV176" s="22">
        <v>22.7</v>
      </c>
      <c r="BW176" s="22">
        <v>5.0999999999999996</v>
      </c>
      <c r="BX176" s="22">
        <v>1.1299999999999999</v>
      </c>
      <c r="BY176" s="22">
        <v>4.8</v>
      </c>
      <c r="BZ176" s="22">
        <v>0.9</v>
      </c>
      <c r="CA176" s="22">
        <v>5.7</v>
      </c>
      <c r="CB176" s="22">
        <v>1.2</v>
      </c>
      <c r="CC176" s="22">
        <v>3.6</v>
      </c>
      <c r="CD176" s="22">
        <v>0.56000000000000005</v>
      </c>
      <c r="CE176" s="22">
        <v>3.7</v>
      </c>
      <c r="CF176" s="22">
        <v>0.55000000000000004</v>
      </c>
      <c r="CG176" s="22">
        <v>5.0999999999999996</v>
      </c>
      <c r="CH176" s="22">
        <v>0.3</v>
      </c>
      <c r="CI176" s="22">
        <v>11</v>
      </c>
      <c r="CJ176" s="22" t="s">
        <v>88</v>
      </c>
      <c r="CK176" s="22" t="s">
        <v>94</v>
      </c>
      <c r="CL176" s="22">
        <v>7.2</v>
      </c>
      <c r="CM176" s="22">
        <v>0.9</v>
      </c>
    </row>
    <row r="177" spans="1:91" s="28" customFormat="1">
      <c r="A177" s="28" t="s">
        <v>470</v>
      </c>
      <c r="B177" s="28" t="s">
        <v>404</v>
      </c>
      <c r="C177" s="80">
        <v>531440.22</v>
      </c>
      <c r="D177" s="80">
        <v>6371982.0499999998</v>
      </c>
      <c r="F177" s="22">
        <v>59.62</v>
      </c>
      <c r="G177" s="22">
        <v>15.46</v>
      </c>
      <c r="H177" s="22">
        <v>7.99</v>
      </c>
      <c r="I177" s="22">
        <v>0.13500000000000001</v>
      </c>
      <c r="J177" s="22">
        <v>3.72</v>
      </c>
      <c r="K177" s="22">
        <v>5.91</v>
      </c>
      <c r="L177" s="22">
        <v>3.77</v>
      </c>
      <c r="M177" s="22">
        <v>2.16</v>
      </c>
      <c r="N177" s="22">
        <v>0.76800000000000002</v>
      </c>
      <c r="O177" s="22">
        <v>0.33</v>
      </c>
      <c r="P177" s="22">
        <v>0.65</v>
      </c>
      <c r="Q177" s="22">
        <v>100.5</v>
      </c>
      <c r="R177" s="22">
        <v>16</v>
      </c>
      <c r="S177" s="22">
        <v>4</v>
      </c>
      <c r="T177" s="22">
        <v>141</v>
      </c>
      <c r="U177" s="22">
        <v>110</v>
      </c>
      <c r="V177" s="22">
        <v>24</v>
      </c>
      <c r="W177" s="22">
        <v>50</v>
      </c>
      <c r="X177" s="22">
        <v>40</v>
      </c>
      <c r="Y177" s="22">
        <v>110</v>
      </c>
      <c r="Z177" s="22">
        <v>21</v>
      </c>
      <c r="AA177" s="30"/>
      <c r="AB177" s="22" t="s">
        <v>85</v>
      </c>
      <c r="AC177" s="30"/>
      <c r="AD177" s="22">
        <v>451</v>
      </c>
      <c r="AE177" s="30"/>
      <c r="AF177" s="30"/>
      <c r="AG177" s="30"/>
      <c r="AH177" s="22">
        <v>2</v>
      </c>
      <c r="AI177" s="22" t="s">
        <v>87</v>
      </c>
      <c r="AJ177" s="30"/>
      <c r="AK177" s="22">
        <v>4</v>
      </c>
      <c r="AL177" s="30"/>
      <c r="AM177" s="30"/>
      <c r="AN177" s="22">
        <v>602</v>
      </c>
      <c r="AO177" s="30"/>
      <c r="AP177" s="30"/>
      <c r="AQ177" s="30"/>
      <c r="AR177" s="30"/>
      <c r="AS177" s="30"/>
      <c r="AT177" s="30"/>
      <c r="AU177" s="30"/>
      <c r="AV177" s="30"/>
      <c r="AW177" s="30"/>
      <c r="AX177" s="30"/>
      <c r="AY177" s="30"/>
      <c r="AZ177" s="30"/>
      <c r="BA177" s="30"/>
      <c r="BB177" s="30"/>
      <c r="BC177" s="30"/>
      <c r="BD177" s="30"/>
      <c r="BE177" s="30"/>
      <c r="BF177" s="30"/>
      <c r="BG177" s="22">
        <v>17</v>
      </c>
      <c r="BH177" s="30"/>
      <c r="BI177" s="30"/>
      <c r="BJ177" s="30"/>
      <c r="BK177" s="22">
        <v>1</v>
      </c>
      <c r="BL177" s="22">
        <v>120</v>
      </c>
      <c r="BM177" s="22">
        <v>23</v>
      </c>
      <c r="BN177" s="22">
        <v>173</v>
      </c>
      <c r="BO177" s="22">
        <v>13</v>
      </c>
      <c r="BP177" s="22" t="s">
        <v>89</v>
      </c>
      <c r="BQ177" s="22" t="s">
        <v>87</v>
      </c>
      <c r="BR177" s="22">
        <v>1.8</v>
      </c>
      <c r="BS177" s="22">
        <v>54</v>
      </c>
      <c r="BT177" s="22">
        <v>100</v>
      </c>
      <c r="BU177" s="22">
        <v>10.6</v>
      </c>
      <c r="BV177" s="22">
        <v>41.4</v>
      </c>
      <c r="BW177" s="22">
        <v>8.1999999999999993</v>
      </c>
      <c r="BX177" s="22">
        <v>1.88</v>
      </c>
      <c r="BY177" s="22">
        <v>6.1</v>
      </c>
      <c r="BZ177" s="22">
        <v>0.9</v>
      </c>
      <c r="CA177" s="22">
        <v>4.7</v>
      </c>
      <c r="CB177" s="22">
        <v>0.9</v>
      </c>
      <c r="CC177" s="22">
        <v>2.5</v>
      </c>
      <c r="CD177" s="22">
        <v>0.38</v>
      </c>
      <c r="CE177" s="22">
        <v>2.4</v>
      </c>
      <c r="CF177" s="22">
        <v>0.4</v>
      </c>
      <c r="CG177" s="22">
        <v>4.7</v>
      </c>
      <c r="CH177" s="22">
        <v>1</v>
      </c>
      <c r="CI177" s="22" t="s">
        <v>84</v>
      </c>
      <c r="CJ177" s="22">
        <v>0.6</v>
      </c>
      <c r="CK177" s="22" t="s">
        <v>94</v>
      </c>
      <c r="CL177" s="22">
        <v>15</v>
      </c>
      <c r="CM177" s="22">
        <v>3.7</v>
      </c>
    </row>
    <row r="178" spans="1:91" s="28" customFormat="1">
      <c r="A178" s="28" t="s">
        <v>471</v>
      </c>
      <c r="B178" s="21" t="s">
        <v>282</v>
      </c>
      <c r="C178" s="80">
        <v>525401.26</v>
      </c>
      <c r="D178" s="80">
        <v>6379271.21</v>
      </c>
      <c r="F178" s="22">
        <v>69.290000000000006</v>
      </c>
      <c r="G178" s="22">
        <v>17.21</v>
      </c>
      <c r="H178" s="22">
        <v>2.2400000000000002</v>
      </c>
      <c r="I178" s="22">
        <v>4.2999999999999997E-2</v>
      </c>
      <c r="J178" s="22">
        <v>0.9</v>
      </c>
      <c r="K178" s="22">
        <v>3.32</v>
      </c>
      <c r="L178" s="22">
        <v>5.48</v>
      </c>
      <c r="M178" s="22">
        <v>1.36</v>
      </c>
      <c r="N178" s="22">
        <v>0.24299999999999999</v>
      </c>
      <c r="O178" s="22">
        <v>0.05</v>
      </c>
      <c r="P178" s="22">
        <v>0.34</v>
      </c>
      <c r="Q178" s="22">
        <v>100.5</v>
      </c>
      <c r="R178" s="22">
        <v>3</v>
      </c>
      <c r="S178" s="22">
        <v>2</v>
      </c>
      <c r="T178" s="22">
        <v>14</v>
      </c>
      <c r="U178" s="22" t="s">
        <v>92</v>
      </c>
      <c r="V178" s="22">
        <v>4</v>
      </c>
      <c r="W178" s="22" t="s">
        <v>92</v>
      </c>
      <c r="X178" s="22" t="s">
        <v>91</v>
      </c>
      <c r="Y178" s="22">
        <v>50</v>
      </c>
      <c r="Z178" s="22">
        <v>19</v>
      </c>
      <c r="AA178" s="30"/>
      <c r="AB178" s="22" t="s">
        <v>85</v>
      </c>
      <c r="AC178" s="30"/>
      <c r="AD178" s="22">
        <v>577</v>
      </c>
      <c r="AE178" s="30"/>
      <c r="AF178" s="30"/>
      <c r="AG178" s="30"/>
      <c r="AH178" s="22" t="s">
        <v>86</v>
      </c>
      <c r="AI178" s="22" t="s">
        <v>87</v>
      </c>
      <c r="AJ178" s="30"/>
      <c r="AK178" s="22" t="s">
        <v>84</v>
      </c>
      <c r="AL178" s="30"/>
      <c r="AM178" s="30"/>
      <c r="AN178" s="22">
        <v>253</v>
      </c>
      <c r="AO178" s="30"/>
      <c r="AP178" s="30"/>
      <c r="AQ178" s="30"/>
      <c r="AR178" s="30"/>
      <c r="AS178" s="30"/>
      <c r="AT178" s="30"/>
      <c r="AU178" s="30"/>
      <c r="AV178" s="30"/>
      <c r="AW178" s="30"/>
      <c r="AX178" s="30"/>
      <c r="AY178" s="30"/>
      <c r="AZ178" s="30"/>
      <c r="BA178" s="30"/>
      <c r="BB178" s="30"/>
      <c r="BC178" s="30"/>
      <c r="BD178" s="30"/>
      <c r="BE178" s="30"/>
      <c r="BF178" s="30"/>
      <c r="BG178" s="22">
        <v>11</v>
      </c>
      <c r="BH178" s="30"/>
      <c r="BI178" s="30"/>
      <c r="BJ178" s="30"/>
      <c r="BK178" s="22">
        <v>1</v>
      </c>
      <c r="BL178" s="22">
        <v>44</v>
      </c>
      <c r="BM178" s="22">
        <v>7</v>
      </c>
      <c r="BN178" s="22">
        <v>64</v>
      </c>
      <c r="BO178" s="22">
        <v>5</v>
      </c>
      <c r="BP178" s="22" t="s">
        <v>89</v>
      </c>
      <c r="BQ178" s="22" t="s">
        <v>87</v>
      </c>
      <c r="BR178" s="22">
        <v>0.6</v>
      </c>
      <c r="BS178" s="22">
        <v>7</v>
      </c>
      <c r="BT178" s="22">
        <v>12.3</v>
      </c>
      <c r="BU178" s="22">
        <v>1.22</v>
      </c>
      <c r="BV178" s="22">
        <v>4.4000000000000004</v>
      </c>
      <c r="BW178" s="22">
        <v>0.8</v>
      </c>
      <c r="BX178" s="22">
        <v>0.51</v>
      </c>
      <c r="BY178" s="22">
        <v>0.6</v>
      </c>
      <c r="BZ178" s="22" t="s">
        <v>88</v>
      </c>
      <c r="CA178" s="22">
        <v>0.5</v>
      </c>
      <c r="CB178" s="22" t="s">
        <v>88</v>
      </c>
      <c r="CC178" s="22">
        <v>0.3</v>
      </c>
      <c r="CD178" s="22" t="s">
        <v>90</v>
      </c>
      <c r="CE178" s="22">
        <v>0.3</v>
      </c>
      <c r="CF178" s="22">
        <v>0.05</v>
      </c>
      <c r="CG178" s="22">
        <v>1.7</v>
      </c>
      <c r="CH178" s="22">
        <v>0.4</v>
      </c>
      <c r="CI178" s="22" t="s">
        <v>84</v>
      </c>
      <c r="CJ178" s="22">
        <v>0.3</v>
      </c>
      <c r="CK178" s="22" t="s">
        <v>94</v>
      </c>
      <c r="CL178" s="22">
        <v>1.5</v>
      </c>
      <c r="CM178" s="22">
        <v>0.7</v>
      </c>
    </row>
    <row r="179" spans="1:91" s="28" customFormat="1">
      <c r="A179" s="28" t="s">
        <v>472</v>
      </c>
      <c r="B179" s="21" t="s">
        <v>552</v>
      </c>
      <c r="C179" s="80">
        <v>545636.43999999994</v>
      </c>
      <c r="D179" s="80">
        <v>6378280.4000000004</v>
      </c>
      <c r="F179" s="22">
        <v>68.209999999999994</v>
      </c>
      <c r="G179" s="22">
        <v>14.42</v>
      </c>
      <c r="H179" s="22">
        <v>3.85</v>
      </c>
      <c r="I179" s="22">
        <v>5.3999999999999999E-2</v>
      </c>
      <c r="J179" s="22">
        <v>1.63</v>
      </c>
      <c r="K179" s="22">
        <v>2.71</v>
      </c>
      <c r="L179" s="22">
        <v>3.15</v>
      </c>
      <c r="M179" s="22">
        <v>4.32</v>
      </c>
      <c r="N179" s="22">
        <v>0.434</v>
      </c>
      <c r="O179" s="22">
        <v>0.13</v>
      </c>
      <c r="P179" s="22">
        <v>0.38</v>
      </c>
      <c r="Q179" s="22">
        <v>99.29</v>
      </c>
      <c r="R179" s="22">
        <v>9</v>
      </c>
      <c r="S179" s="22">
        <v>3</v>
      </c>
      <c r="T179" s="22">
        <v>56</v>
      </c>
      <c r="U179" s="22">
        <v>80</v>
      </c>
      <c r="V179" s="22">
        <v>8</v>
      </c>
      <c r="W179" s="22" t="s">
        <v>92</v>
      </c>
      <c r="X179" s="22" t="s">
        <v>91</v>
      </c>
      <c r="Y179" s="22">
        <v>50</v>
      </c>
      <c r="Z179" s="22">
        <v>18</v>
      </c>
      <c r="AA179" s="30"/>
      <c r="AB179" s="22" t="s">
        <v>85</v>
      </c>
      <c r="AC179" s="30"/>
      <c r="AD179" s="22">
        <v>239</v>
      </c>
      <c r="AE179" s="30"/>
      <c r="AF179" s="30"/>
      <c r="AG179" s="30"/>
      <c r="AH179" s="22">
        <v>2</v>
      </c>
      <c r="AI179" s="22" t="s">
        <v>87</v>
      </c>
      <c r="AJ179" s="30"/>
      <c r="AK179" s="22">
        <v>3</v>
      </c>
      <c r="AL179" s="30"/>
      <c r="AM179" s="30"/>
      <c r="AN179" s="22">
        <v>881</v>
      </c>
      <c r="AO179" s="30"/>
      <c r="AP179" s="30"/>
      <c r="AQ179" s="30"/>
      <c r="AR179" s="30"/>
      <c r="AS179" s="30"/>
      <c r="AT179" s="30"/>
      <c r="AU179" s="30"/>
      <c r="AV179" s="30"/>
      <c r="AW179" s="30"/>
      <c r="AX179" s="30"/>
      <c r="AY179" s="30"/>
      <c r="AZ179" s="30"/>
      <c r="BA179" s="30"/>
      <c r="BB179" s="30"/>
      <c r="BC179" s="30"/>
      <c r="BD179" s="30"/>
      <c r="BE179" s="30"/>
      <c r="BF179" s="30"/>
      <c r="BG179" s="22">
        <v>27</v>
      </c>
      <c r="BH179" s="30"/>
      <c r="BI179" s="30"/>
      <c r="BJ179" s="30"/>
      <c r="BK179" s="22">
        <v>1</v>
      </c>
      <c r="BL179" s="22">
        <v>145</v>
      </c>
      <c r="BM179" s="22">
        <v>25</v>
      </c>
      <c r="BN179" s="22">
        <v>178</v>
      </c>
      <c r="BO179" s="22">
        <v>10</v>
      </c>
      <c r="BP179" s="22" t="s">
        <v>89</v>
      </c>
      <c r="BQ179" s="22" t="s">
        <v>87</v>
      </c>
      <c r="BR179" s="22">
        <v>2.2000000000000002</v>
      </c>
      <c r="BS179" s="22">
        <v>31.8</v>
      </c>
      <c r="BT179" s="22">
        <v>66</v>
      </c>
      <c r="BU179" s="22">
        <v>7.23</v>
      </c>
      <c r="BV179" s="22">
        <v>25.9</v>
      </c>
      <c r="BW179" s="22">
        <v>5.7</v>
      </c>
      <c r="BX179" s="22">
        <v>0.93</v>
      </c>
      <c r="BY179" s="22">
        <v>4.7</v>
      </c>
      <c r="BZ179" s="22">
        <v>0.8</v>
      </c>
      <c r="CA179" s="22">
        <v>4.3</v>
      </c>
      <c r="CB179" s="22">
        <v>0.9</v>
      </c>
      <c r="CC179" s="22">
        <v>2.2999999999999998</v>
      </c>
      <c r="CD179" s="22">
        <v>0.34</v>
      </c>
      <c r="CE179" s="22">
        <v>2.1</v>
      </c>
      <c r="CF179" s="22">
        <v>0.34</v>
      </c>
      <c r="CG179" s="22">
        <v>4.7</v>
      </c>
      <c r="CH179" s="22">
        <v>0.8</v>
      </c>
      <c r="CI179" s="22" t="s">
        <v>84</v>
      </c>
      <c r="CJ179" s="22">
        <v>0.8</v>
      </c>
      <c r="CK179" s="22" t="s">
        <v>94</v>
      </c>
      <c r="CL179" s="22">
        <v>24</v>
      </c>
      <c r="CM179" s="22">
        <v>6.1</v>
      </c>
    </row>
    <row r="180" spans="1:91" s="28" customFormat="1">
      <c r="A180" s="28" t="s">
        <v>473</v>
      </c>
      <c r="B180" s="26" t="s">
        <v>282</v>
      </c>
      <c r="C180" s="80">
        <v>522312.5</v>
      </c>
      <c r="D180" s="80">
        <v>6376387.1399999997</v>
      </c>
      <c r="F180" s="22">
        <v>70.040000000000006</v>
      </c>
      <c r="G180" s="22">
        <v>15.72</v>
      </c>
      <c r="H180" s="22">
        <v>2.93</v>
      </c>
      <c r="I180" s="22">
        <v>5.6000000000000001E-2</v>
      </c>
      <c r="J180" s="22">
        <v>1.18</v>
      </c>
      <c r="K180" s="22">
        <v>2.92</v>
      </c>
      <c r="L180" s="22">
        <v>4.58</v>
      </c>
      <c r="M180" s="22">
        <v>1.8</v>
      </c>
      <c r="N180" s="22">
        <v>0.31</v>
      </c>
      <c r="O180" s="22">
        <v>0.1</v>
      </c>
      <c r="P180" s="22">
        <v>0.44</v>
      </c>
      <c r="Q180" s="22">
        <v>100.1</v>
      </c>
      <c r="R180" s="22">
        <v>6</v>
      </c>
      <c r="S180" s="22">
        <v>2</v>
      </c>
      <c r="T180" s="22">
        <v>39</v>
      </c>
      <c r="U180" s="22" t="s">
        <v>92</v>
      </c>
      <c r="V180" s="22">
        <v>6</v>
      </c>
      <c r="W180" s="22" t="s">
        <v>92</v>
      </c>
      <c r="X180" s="22" t="s">
        <v>91</v>
      </c>
      <c r="Y180" s="22">
        <v>60</v>
      </c>
      <c r="Z180" s="22">
        <v>19</v>
      </c>
      <c r="AA180" s="30"/>
      <c r="AB180" s="22" t="s">
        <v>85</v>
      </c>
      <c r="AC180" s="30"/>
      <c r="AD180" s="22">
        <v>577</v>
      </c>
      <c r="AE180" s="30"/>
      <c r="AF180" s="30"/>
      <c r="AG180" s="30"/>
      <c r="AH180" s="22" t="s">
        <v>86</v>
      </c>
      <c r="AI180" s="22" t="s">
        <v>87</v>
      </c>
      <c r="AJ180" s="30"/>
      <c r="AK180" s="22">
        <v>1</v>
      </c>
      <c r="AL180" s="30"/>
      <c r="AM180" s="30"/>
      <c r="AN180" s="22">
        <v>556</v>
      </c>
      <c r="AO180" s="30"/>
      <c r="AP180" s="30"/>
      <c r="AQ180" s="30"/>
      <c r="AR180" s="30"/>
      <c r="AS180" s="30"/>
      <c r="AT180" s="30"/>
      <c r="AU180" s="30"/>
      <c r="AV180" s="30"/>
      <c r="AW180" s="30"/>
      <c r="AX180" s="30"/>
      <c r="AY180" s="30"/>
      <c r="AZ180" s="30"/>
      <c r="BA180" s="30"/>
      <c r="BB180" s="30"/>
      <c r="BC180" s="30"/>
      <c r="BD180" s="30"/>
      <c r="BE180" s="30"/>
      <c r="BF180" s="30"/>
      <c r="BG180" s="22">
        <v>11</v>
      </c>
      <c r="BH180" s="30"/>
      <c r="BI180" s="30"/>
      <c r="BJ180" s="30"/>
      <c r="BK180" s="22">
        <v>1</v>
      </c>
      <c r="BL180" s="22">
        <v>55</v>
      </c>
      <c r="BM180" s="22">
        <v>9</v>
      </c>
      <c r="BN180" s="22">
        <v>80</v>
      </c>
      <c r="BO180" s="22">
        <v>7</v>
      </c>
      <c r="BP180" s="22" t="s">
        <v>89</v>
      </c>
      <c r="BQ180" s="22" t="s">
        <v>87</v>
      </c>
      <c r="BR180" s="22">
        <v>0.6</v>
      </c>
      <c r="BS180" s="22">
        <v>14.8</v>
      </c>
      <c r="BT180" s="22">
        <v>31.3</v>
      </c>
      <c r="BU180" s="22">
        <v>3.32</v>
      </c>
      <c r="BV180" s="22">
        <v>11.6</v>
      </c>
      <c r="BW180" s="22">
        <v>2.2000000000000002</v>
      </c>
      <c r="BX180" s="22">
        <v>0.55000000000000004</v>
      </c>
      <c r="BY180" s="22">
        <v>1.5</v>
      </c>
      <c r="BZ180" s="22">
        <v>0.2</v>
      </c>
      <c r="CA180" s="22">
        <v>1.3</v>
      </c>
      <c r="CB180" s="22">
        <v>0.2</v>
      </c>
      <c r="CC180" s="22">
        <v>0.5</v>
      </c>
      <c r="CD180" s="22">
        <v>0.08</v>
      </c>
      <c r="CE180" s="22">
        <v>0.5</v>
      </c>
      <c r="CF180" s="22">
        <v>7.0000000000000007E-2</v>
      </c>
      <c r="CG180" s="22">
        <v>2.1</v>
      </c>
      <c r="CH180" s="22">
        <v>0.6</v>
      </c>
      <c r="CI180" s="22">
        <v>2</v>
      </c>
      <c r="CJ180" s="22">
        <v>0.4</v>
      </c>
      <c r="CK180" s="22" t="s">
        <v>94</v>
      </c>
      <c r="CL180" s="22">
        <v>5.4</v>
      </c>
      <c r="CM180" s="22">
        <v>0.5</v>
      </c>
    </row>
    <row r="181" spans="1:91" s="28" customFormat="1">
      <c r="A181" s="28" t="s">
        <v>474</v>
      </c>
      <c r="B181" s="26" t="s">
        <v>495</v>
      </c>
      <c r="C181" s="80">
        <v>529918.26</v>
      </c>
      <c r="D181" s="80">
        <v>6358916.54</v>
      </c>
      <c r="F181" s="22">
        <v>66.94</v>
      </c>
      <c r="G181" s="22">
        <v>16.07</v>
      </c>
      <c r="H181" s="22">
        <v>3.88</v>
      </c>
      <c r="I181" s="22">
        <v>3.2000000000000001E-2</v>
      </c>
      <c r="J181" s="22">
        <v>1.54</v>
      </c>
      <c r="K181" s="22">
        <v>3.23</v>
      </c>
      <c r="L181" s="22">
        <v>3.76</v>
      </c>
      <c r="M181" s="22">
        <v>2.65</v>
      </c>
      <c r="N181" s="22">
        <v>0.46500000000000002</v>
      </c>
      <c r="O181" s="22">
        <v>0.14000000000000001</v>
      </c>
      <c r="P181" s="22">
        <v>0.75</v>
      </c>
      <c r="Q181" s="22">
        <v>99.46</v>
      </c>
      <c r="R181" s="22">
        <v>7</v>
      </c>
      <c r="S181" s="22">
        <v>3</v>
      </c>
      <c r="T181" s="22">
        <v>45</v>
      </c>
      <c r="U181" s="22">
        <v>50</v>
      </c>
      <c r="V181" s="22">
        <v>6</v>
      </c>
      <c r="W181" s="22" t="s">
        <v>92</v>
      </c>
      <c r="X181" s="22">
        <v>20</v>
      </c>
      <c r="Y181" s="22">
        <v>80</v>
      </c>
      <c r="Z181" s="22">
        <v>21</v>
      </c>
      <c r="AA181" s="30"/>
      <c r="AB181" s="22" t="s">
        <v>85</v>
      </c>
      <c r="AC181" s="30"/>
      <c r="AD181" s="22">
        <v>403</v>
      </c>
      <c r="AE181" s="30"/>
      <c r="AF181" s="30"/>
      <c r="AG181" s="30"/>
      <c r="AH181" s="22" t="s">
        <v>86</v>
      </c>
      <c r="AI181" s="22" t="s">
        <v>87</v>
      </c>
      <c r="AJ181" s="30"/>
      <c r="AK181" s="22" t="s">
        <v>84</v>
      </c>
      <c r="AL181" s="30"/>
      <c r="AM181" s="30"/>
      <c r="AN181" s="22">
        <v>611</v>
      </c>
      <c r="AO181" s="30"/>
      <c r="AP181" s="30"/>
      <c r="AQ181" s="30"/>
      <c r="AR181" s="30"/>
      <c r="AS181" s="30"/>
      <c r="AT181" s="30"/>
      <c r="AU181" s="30"/>
      <c r="AV181" s="30"/>
      <c r="AW181" s="30"/>
      <c r="AX181" s="30"/>
      <c r="AY181" s="30"/>
      <c r="AZ181" s="30"/>
      <c r="BA181" s="30"/>
      <c r="BB181" s="30"/>
      <c r="BC181" s="30"/>
      <c r="BD181" s="30"/>
      <c r="BE181" s="30"/>
      <c r="BF181" s="30"/>
      <c r="BG181" s="22">
        <v>25</v>
      </c>
      <c r="BH181" s="30"/>
      <c r="BI181" s="30"/>
      <c r="BJ181" s="30"/>
      <c r="BK181" s="22">
        <v>1</v>
      </c>
      <c r="BL181" s="22">
        <v>110</v>
      </c>
      <c r="BM181" s="22">
        <v>12</v>
      </c>
      <c r="BN181" s="22">
        <v>112</v>
      </c>
      <c r="BO181" s="22">
        <v>7</v>
      </c>
      <c r="BP181" s="22" t="s">
        <v>89</v>
      </c>
      <c r="BQ181" s="22" t="s">
        <v>87</v>
      </c>
      <c r="BR181" s="22">
        <v>2</v>
      </c>
      <c r="BS181" s="22">
        <v>22.8</v>
      </c>
      <c r="BT181" s="22">
        <v>45.1</v>
      </c>
      <c r="BU181" s="22">
        <v>5.29</v>
      </c>
      <c r="BV181" s="22">
        <v>18.600000000000001</v>
      </c>
      <c r="BW181" s="22">
        <v>3.6</v>
      </c>
      <c r="BX181" s="22">
        <v>1.45</v>
      </c>
      <c r="BY181" s="22">
        <v>2.9</v>
      </c>
      <c r="BZ181" s="22">
        <v>0.4</v>
      </c>
      <c r="CA181" s="22">
        <v>2</v>
      </c>
      <c r="CB181" s="22">
        <v>0.3</v>
      </c>
      <c r="CC181" s="22">
        <v>0.8</v>
      </c>
      <c r="CD181" s="22">
        <v>0.11</v>
      </c>
      <c r="CE181" s="22">
        <v>0.7</v>
      </c>
      <c r="CF181" s="22">
        <v>0.1</v>
      </c>
      <c r="CG181" s="22">
        <v>2.9</v>
      </c>
      <c r="CH181" s="22">
        <v>0.5</v>
      </c>
      <c r="CI181" s="22" t="s">
        <v>84</v>
      </c>
      <c r="CJ181" s="22">
        <v>0.7</v>
      </c>
      <c r="CK181" s="22" t="s">
        <v>94</v>
      </c>
      <c r="CL181" s="22">
        <v>7</v>
      </c>
      <c r="CM181" s="22">
        <v>2.7</v>
      </c>
    </row>
    <row r="182" spans="1:91" s="28" customFormat="1">
      <c r="A182" s="28" t="s">
        <v>475</v>
      </c>
      <c r="B182" s="26" t="s">
        <v>552</v>
      </c>
      <c r="C182" s="80">
        <v>531118.41</v>
      </c>
      <c r="D182" s="80">
        <v>6358520.0800000001</v>
      </c>
      <c r="F182" s="22">
        <v>68.11</v>
      </c>
      <c r="G182" s="22">
        <v>15.79</v>
      </c>
      <c r="H182" s="22">
        <v>3.31</v>
      </c>
      <c r="I182" s="22">
        <v>2.7E-2</v>
      </c>
      <c r="J182" s="22">
        <v>1.07</v>
      </c>
      <c r="K182" s="22">
        <v>2.4500000000000002</v>
      </c>
      <c r="L182" s="22">
        <v>3.32</v>
      </c>
      <c r="M182" s="22">
        <v>4.49</v>
      </c>
      <c r="N182" s="22">
        <v>0.37</v>
      </c>
      <c r="O182" s="22">
        <v>0.19</v>
      </c>
      <c r="P182" s="22">
        <v>0.68</v>
      </c>
      <c r="Q182" s="22">
        <v>99.81</v>
      </c>
      <c r="R182" s="22">
        <v>5</v>
      </c>
      <c r="S182" s="22">
        <v>2</v>
      </c>
      <c r="T182" s="22">
        <v>36</v>
      </c>
      <c r="U182" s="22">
        <v>30</v>
      </c>
      <c r="V182" s="22">
        <v>5</v>
      </c>
      <c r="W182" s="22" t="s">
        <v>92</v>
      </c>
      <c r="X182" s="22">
        <v>10</v>
      </c>
      <c r="Y182" s="22">
        <v>60</v>
      </c>
      <c r="Z182" s="22">
        <v>19</v>
      </c>
      <c r="AA182" s="30"/>
      <c r="AB182" s="22" t="s">
        <v>85</v>
      </c>
      <c r="AC182" s="30"/>
      <c r="AD182" s="22">
        <v>667</v>
      </c>
      <c r="AE182" s="30"/>
      <c r="AF182" s="30"/>
      <c r="AG182" s="30"/>
      <c r="AH182" s="22" t="s">
        <v>86</v>
      </c>
      <c r="AI182" s="22" t="s">
        <v>87</v>
      </c>
      <c r="AJ182" s="30"/>
      <c r="AK182" s="22" t="s">
        <v>84</v>
      </c>
      <c r="AL182" s="30"/>
      <c r="AM182" s="30"/>
      <c r="AN182" s="22">
        <v>2092</v>
      </c>
      <c r="AO182" s="30"/>
      <c r="AP182" s="30"/>
      <c r="AQ182" s="30"/>
      <c r="AR182" s="30"/>
      <c r="AS182" s="30"/>
      <c r="AT182" s="30"/>
      <c r="AU182" s="30"/>
      <c r="AV182" s="30"/>
      <c r="AW182" s="30"/>
      <c r="AX182" s="30"/>
      <c r="AY182" s="30"/>
      <c r="AZ182" s="30"/>
      <c r="BA182" s="30"/>
      <c r="BB182" s="30"/>
      <c r="BC182" s="30"/>
      <c r="BD182" s="30"/>
      <c r="BE182" s="30"/>
      <c r="BF182" s="30"/>
      <c r="BG182" s="22">
        <v>28</v>
      </c>
      <c r="BH182" s="30"/>
      <c r="BI182" s="30"/>
      <c r="BJ182" s="30"/>
      <c r="BK182" s="22">
        <v>1</v>
      </c>
      <c r="BL182" s="22">
        <v>124</v>
      </c>
      <c r="BM182" s="22">
        <v>11</v>
      </c>
      <c r="BN182" s="22">
        <v>187</v>
      </c>
      <c r="BO182" s="22">
        <v>9</v>
      </c>
      <c r="BP182" s="22" t="s">
        <v>89</v>
      </c>
      <c r="BQ182" s="22" t="s">
        <v>87</v>
      </c>
      <c r="BR182" s="22">
        <v>2</v>
      </c>
      <c r="BS182" s="22">
        <v>51.8</v>
      </c>
      <c r="BT182" s="22">
        <v>98.4</v>
      </c>
      <c r="BU182" s="22">
        <v>10.7</v>
      </c>
      <c r="BV182" s="22">
        <v>36.299999999999997</v>
      </c>
      <c r="BW182" s="22">
        <v>5.4</v>
      </c>
      <c r="BX182" s="22">
        <v>1.59</v>
      </c>
      <c r="BY182" s="22">
        <v>3.5</v>
      </c>
      <c r="BZ182" s="22">
        <v>0.4</v>
      </c>
      <c r="CA182" s="22">
        <v>2</v>
      </c>
      <c r="CB182" s="22">
        <v>0.3</v>
      </c>
      <c r="CC182" s="22">
        <v>0.7</v>
      </c>
      <c r="CD182" s="22">
        <v>0.08</v>
      </c>
      <c r="CE182" s="22">
        <v>0.5</v>
      </c>
      <c r="CF182" s="22">
        <v>7.0000000000000007E-2</v>
      </c>
      <c r="CG182" s="22">
        <v>4</v>
      </c>
      <c r="CH182" s="22">
        <v>0.6</v>
      </c>
      <c r="CI182" s="22" t="s">
        <v>84</v>
      </c>
      <c r="CJ182" s="22">
        <v>0.7</v>
      </c>
      <c r="CK182" s="22" t="s">
        <v>94</v>
      </c>
      <c r="CL182" s="22">
        <v>13.2</v>
      </c>
      <c r="CM182" s="22">
        <v>2</v>
      </c>
    </row>
    <row r="183" spans="1:91" s="28" customFormat="1">
      <c r="A183" s="28" t="s">
        <v>476</v>
      </c>
      <c r="B183" s="26" t="s">
        <v>552</v>
      </c>
      <c r="C183" s="80">
        <v>529349.72</v>
      </c>
      <c r="D183" s="80">
        <v>6355488.4100000001</v>
      </c>
      <c r="F183" s="22">
        <v>67.52</v>
      </c>
      <c r="G183" s="22">
        <v>16.100000000000001</v>
      </c>
      <c r="H183" s="22">
        <v>4.2</v>
      </c>
      <c r="I183" s="22">
        <v>3.2000000000000001E-2</v>
      </c>
      <c r="J183" s="22">
        <v>1.63</v>
      </c>
      <c r="K183" s="22">
        <v>2.78</v>
      </c>
      <c r="L183" s="22">
        <v>3.68</v>
      </c>
      <c r="M183" s="22">
        <v>2.85</v>
      </c>
      <c r="N183" s="22">
        <v>0.45400000000000001</v>
      </c>
      <c r="O183" s="22">
        <v>0.22</v>
      </c>
      <c r="P183" s="22">
        <v>0.68</v>
      </c>
      <c r="Q183" s="22">
        <v>100.2</v>
      </c>
      <c r="R183" s="22">
        <v>8</v>
      </c>
      <c r="S183" s="22">
        <v>3</v>
      </c>
      <c r="T183" s="22">
        <v>52</v>
      </c>
      <c r="U183" s="22">
        <v>40</v>
      </c>
      <c r="V183" s="22">
        <v>7</v>
      </c>
      <c r="W183" s="22" t="s">
        <v>92</v>
      </c>
      <c r="X183" s="22">
        <v>30</v>
      </c>
      <c r="Y183" s="22">
        <v>90</v>
      </c>
      <c r="Z183" s="22">
        <v>20</v>
      </c>
      <c r="AA183" s="30"/>
      <c r="AB183" s="22" t="s">
        <v>85</v>
      </c>
      <c r="AC183" s="30"/>
      <c r="AD183" s="22">
        <v>698</v>
      </c>
      <c r="AE183" s="30"/>
      <c r="AF183" s="30"/>
      <c r="AG183" s="30"/>
      <c r="AH183" s="22" t="s">
        <v>86</v>
      </c>
      <c r="AI183" s="22" t="s">
        <v>87</v>
      </c>
      <c r="AJ183" s="30"/>
      <c r="AK183" s="22">
        <v>1</v>
      </c>
      <c r="AL183" s="30"/>
      <c r="AM183" s="30"/>
      <c r="AN183" s="22">
        <v>926</v>
      </c>
      <c r="AO183" s="30"/>
      <c r="AP183" s="30"/>
      <c r="AQ183" s="30"/>
      <c r="AR183" s="30"/>
      <c r="AS183" s="30"/>
      <c r="AT183" s="30"/>
      <c r="AU183" s="30"/>
      <c r="AV183" s="30"/>
      <c r="AW183" s="30"/>
      <c r="AX183" s="30"/>
      <c r="AY183" s="30"/>
      <c r="AZ183" s="30"/>
      <c r="BA183" s="30"/>
      <c r="BB183" s="30"/>
      <c r="BC183" s="30"/>
      <c r="BD183" s="30"/>
      <c r="BE183" s="30"/>
      <c r="BF183" s="30"/>
      <c r="BG183" s="22">
        <v>24</v>
      </c>
      <c r="BH183" s="30"/>
      <c r="BI183" s="30"/>
      <c r="BJ183" s="30"/>
      <c r="BK183" s="22">
        <v>1</v>
      </c>
      <c r="BL183" s="22">
        <v>109</v>
      </c>
      <c r="BM183" s="22">
        <v>16</v>
      </c>
      <c r="BN183" s="22">
        <v>191</v>
      </c>
      <c r="BO183" s="22">
        <v>9</v>
      </c>
      <c r="BP183" s="22" t="s">
        <v>89</v>
      </c>
      <c r="BQ183" s="22" t="s">
        <v>87</v>
      </c>
      <c r="BR183" s="22">
        <v>3</v>
      </c>
      <c r="BS183" s="22">
        <v>61</v>
      </c>
      <c r="BT183" s="22">
        <v>117</v>
      </c>
      <c r="BU183" s="22">
        <v>13</v>
      </c>
      <c r="BV183" s="22">
        <v>44</v>
      </c>
      <c r="BW183" s="22">
        <v>6.6</v>
      </c>
      <c r="BX183" s="22">
        <v>1.54</v>
      </c>
      <c r="BY183" s="22">
        <v>4.2</v>
      </c>
      <c r="BZ183" s="22">
        <v>0.5</v>
      </c>
      <c r="CA183" s="22">
        <v>2.6</v>
      </c>
      <c r="CB183" s="22">
        <v>0.5</v>
      </c>
      <c r="CC183" s="22">
        <v>1.2</v>
      </c>
      <c r="CD183" s="22">
        <v>0.17</v>
      </c>
      <c r="CE183" s="22">
        <v>1.2</v>
      </c>
      <c r="CF183" s="22">
        <v>0.2</v>
      </c>
      <c r="CG183" s="22">
        <v>4.2</v>
      </c>
      <c r="CH183" s="22">
        <v>0.7</v>
      </c>
      <c r="CI183" s="22" t="s">
        <v>84</v>
      </c>
      <c r="CJ183" s="22">
        <v>0.7</v>
      </c>
      <c r="CK183" s="22" t="s">
        <v>94</v>
      </c>
      <c r="CL183" s="22">
        <v>15.7</v>
      </c>
      <c r="CM183" s="22">
        <v>3.8</v>
      </c>
    </row>
    <row r="184" spans="1:91" s="28" customFormat="1">
      <c r="A184" s="28" t="s">
        <v>477</v>
      </c>
      <c r="B184" s="26" t="s">
        <v>553</v>
      </c>
      <c r="C184" s="80">
        <v>529146.07999999996</v>
      </c>
      <c r="D184" s="80">
        <v>6354625.8600000003</v>
      </c>
      <c r="F184" s="22">
        <v>62.91</v>
      </c>
      <c r="G184" s="22">
        <v>16.27</v>
      </c>
      <c r="H184" s="22">
        <v>8.6199999999999992</v>
      </c>
      <c r="I184" s="22">
        <v>0.129</v>
      </c>
      <c r="J184" s="22">
        <v>0.7</v>
      </c>
      <c r="K184" s="22">
        <v>3.61</v>
      </c>
      <c r="L184" s="22">
        <v>2.35</v>
      </c>
      <c r="M184" s="22">
        <v>3.57</v>
      </c>
      <c r="N184" s="22">
        <v>0.80500000000000005</v>
      </c>
      <c r="O184" s="22">
        <v>0.24</v>
      </c>
      <c r="P184" s="22">
        <v>0.11</v>
      </c>
      <c r="Q184" s="22">
        <v>99.31</v>
      </c>
      <c r="R184" s="22">
        <v>26</v>
      </c>
      <c r="S184" s="22">
        <v>2</v>
      </c>
      <c r="T184" s="22">
        <v>29</v>
      </c>
      <c r="U184" s="22" t="s">
        <v>92</v>
      </c>
      <c r="V184" s="22">
        <v>4</v>
      </c>
      <c r="W184" s="22" t="s">
        <v>92</v>
      </c>
      <c r="X184" s="22">
        <v>400</v>
      </c>
      <c r="Y184" s="22">
        <v>150</v>
      </c>
      <c r="Z184" s="22">
        <v>22</v>
      </c>
      <c r="AA184" s="30"/>
      <c r="AB184" s="22" t="s">
        <v>85</v>
      </c>
      <c r="AC184" s="30"/>
      <c r="AD184" s="22">
        <v>416</v>
      </c>
      <c r="AE184" s="30"/>
      <c r="AF184" s="30"/>
      <c r="AG184" s="30"/>
      <c r="AH184" s="22" t="s">
        <v>86</v>
      </c>
      <c r="AI184" s="22">
        <v>1.3</v>
      </c>
      <c r="AJ184" s="30"/>
      <c r="AK184" s="22">
        <v>1</v>
      </c>
      <c r="AL184" s="30"/>
      <c r="AM184" s="30"/>
      <c r="AN184" s="22">
        <v>6462</v>
      </c>
      <c r="AO184" s="30"/>
      <c r="AP184" s="30"/>
      <c r="AQ184" s="30"/>
      <c r="AR184" s="30"/>
      <c r="AS184" s="30"/>
      <c r="AT184" s="30"/>
      <c r="AU184" s="30"/>
      <c r="AV184" s="30"/>
      <c r="AW184" s="30"/>
      <c r="AX184" s="30"/>
      <c r="AY184" s="30"/>
      <c r="AZ184" s="30"/>
      <c r="BA184" s="30"/>
      <c r="BB184" s="30"/>
      <c r="BC184" s="30"/>
      <c r="BD184" s="30"/>
      <c r="BE184" s="30"/>
      <c r="BF184" s="30"/>
      <c r="BG184" s="22">
        <v>56</v>
      </c>
      <c r="BH184" s="30"/>
      <c r="BI184" s="30"/>
      <c r="BJ184" s="30"/>
      <c r="BK184" s="22">
        <v>1</v>
      </c>
      <c r="BL184" s="22">
        <v>91</v>
      </c>
      <c r="BM184" s="22">
        <v>13</v>
      </c>
      <c r="BN184" s="22">
        <v>1066</v>
      </c>
      <c r="BO184" s="22">
        <v>26</v>
      </c>
      <c r="BP184" s="22" t="s">
        <v>89</v>
      </c>
      <c r="BQ184" s="22" t="s">
        <v>87</v>
      </c>
      <c r="BR184" s="22">
        <v>2.5</v>
      </c>
      <c r="BS184" s="22">
        <v>40.6</v>
      </c>
      <c r="BT184" s="22">
        <v>75.5</v>
      </c>
      <c r="BU184" s="22">
        <v>8</v>
      </c>
      <c r="BV184" s="22">
        <v>32</v>
      </c>
      <c r="BW184" s="22">
        <v>5.8</v>
      </c>
      <c r="BX184" s="22">
        <v>6.32</v>
      </c>
      <c r="BY184" s="22">
        <v>3.6</v>
      </c>
      <c r="BZ184" s="22">
        <v>0.5</v>
      </c>
      <c r="CA184" s="22">
        <v>2.7</v>
      </c>
      <c r="CB184" s="22">
        <v>0.5</v>
      </c>
      <c r="CC184" s="22">
        <v>1.5</v>
      </c>
      <c r="CD184" s="22">
        <v>0.23</v>
      </c>
      <c r="CE184" s="22">
        <v>1.7</v>
      </c>
      <c r="CF184" s="22">
        <v>0.28999999999999998</v>
      </c>
      <c r="CG184" s="22">
        <v>20.9</v>
      </c>
      <c r="CH184" s="22">
        <v>1</v>
      </c>
      <c r="CI184" s="22" t="s">
        <v>84</v>
      </c>
      <c r="CJ184" s="22">
        <v>0.6</v>
      </c>
      <c r="CK184" s="22">
        <v>5.0999999999999996</v>
      </c>
      <c r="CL184" s="22">
        <v>5.3</v>
      </c>
      <c r="CM184" s="22">
        <v>2.1</v>
      </c>
    </row>
    <row r="185" spans="1:91" s="28" customFormat="1">
      <c r="A185" s="28" t="s">
        <v>478</v>
      </c>
      <c r="B185" s="26" t="s">
        <v>496</v>
      </c>
      <c r="C185" s="80">
        <v>530294.97</v>
      </c>
      <c r="D185" s="80">
        <v>6353014.4100000001</v>
      </c>
      <c r="F185" s="22">
        <v>75.58</v>
      </c>
      <c r="G185" s="22">
        <v>11.3</v>
      </c>
      <c r="H185" s="22">
        <v>2.96</v>
      </c>
      <c r="I185" s="22">
        <v>3.6999999999999998E-2</v>
      </c>
      <c r="J185" s="22">
        <v>0.09</v>
      </c>
      <c r="K185" s="22">
        <v>0.83</v>
      </c>
      <c r="L185" s="22">
        <v>2.63</v>
      </c>
      <c r="M185" s="22">
        <v>5.34</v>
      </c>
      <c r="N185" s="22">
        <v>0.188</v>
      </c>
      <c r="O185" s="22">
        <v>0.01</v>
      </c>
      <c r="P185" s="22">
        <v>0.5</v>
      </c>
      <c r="Q185" s="22">
        <v>99.47</v>
      </c>
      <c r="R185" s="22">
        <v>6</v>
      </c>
      <c r="S185" s="22">
        <v>2</v>
      </c>
      <c r="T185" s="22">
        <v>5</v>
      </c>
      <c r="U185" s="22" t="s">
        <v>92</v>
      </c>
      <c r="V185" s="22" t="s">
        <v>84</v>
      </c>
      <c r="W185" s="22" t="s">
        <v>92</v>
      </c>
      <c r="X185" s="22" t="s">
        <v>91</v>
      </c>
      <c r="Y185" s="22">
        <v>70</v>
      </c>
      <c r="Z185" s="22">
        <v>20</v>
      </c>
      <c r="AA185" s="30"/>
      <c r="AB185" s="22" t="s">
        <v>85</v>
      </c>
      <c r="AC185" s="30"/>
      <c r="AD185" s="22">
        <v>58</v>
      </c>
      <c r="AE185" s="30"/>
      <c r="AF185" s="30"/>
      <c r="AG185" s="30"/>
      <c r="AH185" s="22">
        <v>3</v>
      </c>
      <c r="AI185" s="22" t="s">
        <v>87</v>
      </c>
      <c r="AJ185" s="30"/>
      <c r="AK185" s="22">
        <v>2</v>
      </c>
      <c r="AL185" s="30"/>
      <c r="AM185" s="30"/>
      <c r="AN185" s="22">
        <v>955</v>
      </c>
      <c r="AO185" s="30"/>
      <c r="AP185" s="30"/>
      <c r="AQ185" s="30"/>
      <c r="AR185" s="30"/>
      <c r="AS185" s="30"/>
      <c r="AT185" s="30"/>
      <c r="AU185" s="30"/>
      <c r="AV185" s="30"/>
      <c r="AW185" s="30"/>
      <c r="AX185" s="30"/>
      <c r="AY185" s="30"/>
      <c r="AZ185" s="30"/>
      <c r="BA185" s="30"/>
      <c r="BB185" s="30"/>
      <c r="BC185" s="30"/>
      <c r="BD185" s="30"/>
      <c r="BE185" s="30"/>
      <c r="BF185" s="30"/>
      <c r="BG185" s="22">
        <v>18</v>
      </c>
      <c r="BH185" s="30"/>
      <c r="BI185" s="30"/>
      <c r="BJ185" s="30"/>
      <c r="BK185" s="22">
        <v>2</v>
      </c>
      <c r="BL185" s="22">
        <v>151</v>
      </c>
      <c r="BM185" s="22">
        <v>45</v>
      </c>
      <c r="BN185" s="22">
        <v>303</v>
      </c>
      <c r="BO185" s="22">
        <v>13</v>
      </c>
      <c r="BP185" s="22" t="s">
        <v>89</v>
      </c>
      <c r="BQ185" s="22" t="s">
        <v>87</v>
      </c>
      <c r="BR185" s="22" t="s">
        <v>87</v>
      </c>
      <c r="BS185" s="22">
        <v>119</v>
      </c>
      <c r="BT185" s="22">
        <v>235</v>
      </c>
      <c r="BU185" s="22">
        <v>26.6</v>
      </c>
      <c r="BV185" s="22">
        <v>95.7</v>
      </c>
      <c r="BW185" s="22">
        <v>15.6</v>
      </c>
      <c r="BX185" s="22">
        <v>1.86</v>
      </c>
      <c r="BY185" s="22">
        <v>10.9</v>
      </c>
      <c r="BZ185" s="22">
        <v>1.6</v>
      </c>
      <c r="CA185" s="22">
        <v>9.3000000000000007</v>
      </c>
      <c r="CB185" s="22">
        <v>1.7</v>
      </c>
      <c r="CC185" s="22">
        <v>4.7</v>
      </c>
      <c r="CD185" s="22">
        <v>0.66</v>
      </c>
      <c r="CE185" s="22">
        <v>4.3</v>
      </c>
      <c r="CF185" s="22">
        <v>0.63</v>
      </c>
      <c r="CG185" s="22">
        <v>8.3000000000000007</v>
      </c>
      <c r="CH185" s="22">
        <v>0.7</v>
      </c>
      <c r="CI185" s="22">
        <v>3</v>
      </c>
      <c r="CJ185" s="22">
        <v>0.8</v>
      </c>
      <c r="CK185" s="22" t="s">
        <v>94</v>
      </c>
      <c r="CL185" s="22">
        <v>18.8</v>
      </c>
      <c r="CM185" s="22">
        <v>1.8</v>
      </c>
    </row>
    <row r="186" spans="1:91" s="28" customFormat="1">
      <c r="A186" s="28" t="s">
        <v>479</v>
      </c>
      <c r="B186" s="26" t="s">
        <v>496</v>
      </c>
      <c r="C186" s="80">
        <v>530491.84</v>
      </c>
      <c r="D186" s="80">
        <v>6353321.8300000001</v>
      </c>
      <c r="F186" s="22">
        <v>64.239999999999995</v>
      </c>
      <c r="G186" s="22">
        <v>12.8</v>
      </c>
      <c r="H186" s="22">
        <v>10.07</v>
      </c>
      <c r="I186" s="22">
        <v>0.152</v>
      </c>
      <c r="J186" s="22">
        <v>0.8</v>
      </c>
      <c r="K186" s="22">
        <v>3.51</v>
      </c>
      <c r="L186" s="22">
        <v>3.95</v>
      </c>
      <c r="M186" s="22">
        <v>1.1599999999999999</v>
      </c>
      <c r="N186" s="22">
        <v>1.139</v>
      </c>
      <c r="O186" s="22">
        <v>0.37</v>
      </c>
      <c r="P186" s="22">
        <v>2.5499999999999998</v>
      </c>
      <c r="Q186" s="22">
        <v>100.7</v>
      </c>
      <c r="R186" s="22">
        <v>30</v>
      </c>
      <c r="S186" s="22">
        <v>4</v>
      </c>
      <c r="T186" s="22">
        <v>19</v>
      </c>
      <c r="U186" s="22" t="s">
        <v>92</v>
      </c>
      <c r="V186" s="22">
        <v>8</v>
      </c>
      <c r="W186" s="22" t="s">
        <v>92</v>
      </c>
      <c r="X186" s="22" t="s">
        <v>91</v>
      </c>
      <c r="Y186" s="22">
        <v>60</v>
      </c>
      <c r="Z186" s="22">
        <v>21</v>
      </c>
      <c r="AA186" s="30"/>
      <c r="AB186" s="22" t="s">
        <v>85</v>
      </c>
      <c r="AC186" s="30"/>
      <c r="AD186" s="22">
        <v>221</v>
      </c>
      <c r="AE186" s="30"/>
      <c r="AF186" s="30"/>
      <c r="AG186" s="30"/>
      <c r="AH186" s="22">
        <v>3</v>
      </c>
      <c r="AI186" s="22">
        <v>0.8</v>
      </c>
      <c r="AJ186" s="30"/>
      <c r="AK186" s="22">
        <v>8</v>
      </c>
      <c r="AL186" s="30"/>
      <c r="AM186" s="30"/>
      <c r="AN186" s="22">
        <v>502</v>
      </c>
      <c r="AO186" s="30"/>
      <c r="AP186" s="30"/>
      <c r="AQ186" s="30"/>
      <c r="AR186" s="30"/>
      <c r="AS186" s="30"/>
      <c r="AT186" s="30"/>
      <c r="AU186" s="30"/>
      <c r="AV186" s="30"/>
      <c r="AW186" s="30"/>
      <c r="AX186" s="30"/>
      <c r="AY186" s="30"/>
      <c r="AZ186" s="30"/>
      <c r="BA186" s="30"/>
      <c r="BB186" s="30"/>
      <c r="BC186" s="30"/>
      <c r="BD186" s="30"/>
      <c r="BE186" s="30"/>
      <c r="BF186" s="30"/>
      <c r="BG186" s="22">
        <v>10</v>
      </c>
      <c r="BH186" s="30"/>
      <c r="BI186" s="30"/>
      <c r="BJ186" s="30"/>
      <c r="BK186" s="22">
        <v>1</v>
      </c>
      <c r="BL186" s="22">
        <v>51</v>
      </c>
      <c r="BM186" s="22">
        <v>51</v>
      </c>
      <c r="BN186" s="22">
        <v>352</v>
      </c>
      <c r="BO186" s="22">
        <v>18</v>
      </c>
      <c r="BP186" s="22" t="s">
        <v>89</v>
      </c>
      <c r="BQ186" s="22" t="s">
        <v>87</v>
      </c>
      <c r="BR186" s="22">
        <v>0.8</v>
      </c>
      <c r="BS186" s="22">
        <v>57.6</v>
      </c>
      <c r="BT186" s="22">
        <v>121</v>
      </c>
      <c r="BU186" s="22">
        <v>15.3</v>
      </c>
      <c r="BV186" s="22">
        <v>62.5</v>
      </c>
      <c r="BW186" s="22">
        <v>12.8</v>
      </c>
      <c r="BX186" s="22">
        <v>3.65</v>
      </c>
      <c r="BY186" s="22">
        <v>11.3</v>
      </c>
      <c r="BZ186" s="22">
        <v>1.8</v>
      </c>
      <c r="CA186" s="22">
        <v>10.5</v>
      </c>
      <c r="CB186" s="22">
        <v>2.1</v>
      </c>
      <c r="CC186" s="22">
        <v>5.8</v>
      </c>
      <c r="CD186" s="22">
        <v>0.89</v>
      </c>
      <c r="CE186" s="22">
        <v>5.8</v>
      </c>
      <c r="CF186" s="22">
        <v>0.89</v>
      </c>
      <c r="CG186" s="22">
        <v>8</v>
      </c>
      <c r="CH186" s="22">
        <v>1.2</v>
      </c>
      <c r="CI186" s="22" t="s">
        <v>84</v>
      </c>
      <c r="CJ186" s="22">
        <v>0.2</v>
      </c>
      <c r="CK186" s="22" t="s">
        <v>94</v>
      </c>
      <c r="CL186" s="22">
        <v>7.6</v>
      </c>
      <c r="CM186" s="22">
        <v>3.4</v>
      </c>
    </row>
    <row r="187" spans="1:91" s="28" customFormat="1">
      <c r="A187" s="28" t="s">
        <v>480</v>
      </c>
      <c r="B187" s="26" t="s">
        <v>314</v>
      </c>
      <c r="C187" s="80">
        <v>531267.26</v>
      </c>
      <c r="D187" s="80">
        <v>6356330.8700000001</v>
      </c>
      <c r="F187" s="22">
        <v>53.18</v>
      </c>
      <c r="G187" s="22">
        <v>13.91</v>
      </c>
      <c r="H187" s="22">
        <v>10.77</v>
      </c>
      <c r="I187" s="22">
        <v>0.17100000000000001</v>
      </c>
      <c r="J187" s="22">
        <v>5.99</v>
      </c>
      <c r="K187" s="22">
        <v>8.32</v>
      </c>
      <c r="L187" s="22">
        <v>2.35</v>
      </c>
      <c r="M187" s="22">
        <v>1.38</v>
      </c>
      <c r="N187" s="22">
        <v>1.91</v>
      </c>
      <c r="O187" s="22">
        <v>0.65</v>
      </c>
      <c r="P187" s="22">
        <v>1.1399999999999999</v>
      </c>
      <c r="Q187" s="22">
        <v>99.78</v>
      </c>
      <c r="R187" s="22">
        <v>27</v>
      </c>
      <c r="S187" s="22">
        <v>2</v>
      </c>
      <c r="T187" s="22">
        <v>182</v>
      </c>
      <c r="U187" s="22">
        <v>260</v>
      </c>
      <c r="V187" s="22">
        <v>31</v>
      </c>
      <c r="W187" s="22">
        <v>30</v>
      </c>
      <c r="X187" s="22">
        <v>30</v>
      </c>
      <c r="Y187" s="22">
        <v>140</v>
      </c>
      <c r="Z187" s="22">
        <v>19</v>
      </c>
      <c r="AA187" s="30"/>
      <c r="AB187" s="22" t="s">
        <v>85</v>
      </c>
      <c r="AC187" s="30"/>
      <c r="AD187" s="22">
        <v>511</v>
      </c>
      <c r="AE187" s="30"/>
      <c r="AF187" s="30"/>
      <c r="AG187" s="30"/>
      <c r="AH187" s="22">
        <v>2</v>
      </c>
      <c r="AI187" s="22" t="s">
        <v>87</v>
      </c>
      <c r="AJ187" s="30"/>
      <c r="AK187" s="22">
        <v>6</v>
      </c>
      <c r="AL187" s="30"/>
      <c r="AM187" s="30"/>
      <c r="AN187" s="22">
        <v>453</v>
      </c>
      <c r="AO187" s="30"/>
      <c r="AP187" s="30"/>
      <c r="AQ187" s="30"/>
      <c r="AR187" s="30"/>
      <c r="AS187" s="30"/>
      <c r="AT187" s="30"/>
      <c r="AU187" s="30"/>
      <c r="AV187" s="30"/>
      <c r="AW187" s="30"/>
      <c r="AX187" s="30"/>
      <c r="AY187" s="30"/>
      <c r="AZ187" s="30"/>
      <c r="BA187" s="30"/>
      <c r="BB187" s="30"/>
      <c r="BC187" s="30"/>
      <c r="BD187" s="30"/>
      <c r="BE187" s="30"/>
      <c r="BF187" s="30"/>
      <c r="BG187" s="22">
        <v>13</v>
      </c>
      <c r="BH187" s="30"/>
      <c r="BI187" s="30"/>
      <c r="BJ187" s="30"/>
      <c r="BK187" s="22">
        <v>2</v>
      </c>
      <c r="BL187" s="22">
        <v>49</v>
      </c>
      <c r="BM187" s="22">
        <v>28</v>
      </c>
      <c r="BN187" s="22">
        <v>217</v>
      </c>
      <c r="BO187" s="22">
        <v>16</v>
      </c>
      <c r="BP187" s="22" t="s">
        <v>89</v>
      </c>
      <c r="BQ187" s="22" t="s">
        <v>87</v>
      </c>
      <c r="BR187" s="22">
        <v>2.4</v>
      </c>
      <c r="BS187" s="22">
        <v>41.9</v>
      </c>
      <c r="BT187" s="22">
        <v>99.5</v>
      </c>
      <c r="BU187" s="22">
        <v>13.1</v>
      </c>
      <c r="BV187" s="22">
        <v>54.4</v>
      </c>
      <c r="BW187" s="22">
        <v>11</v>
      </c>
      <c r="BX187" s="22">
        <v>2.9</v>
      </c>
      <c r="BY187" s="22">
        <v>8.1999999999999993</v>
      </c>
      <c r="BZ187" s="22">
        <v>1.1000000000000001</v>
      </c>
      <c r="CA187" s="22">
        <v>6.2</v>
      </c>
      <c r="CB187" s="22">
        <v>1.2</v>
      </c>
      <c r="CC187" s="22">
        <v>3.2</v>
      </c>
      <c r="CD187" s="22">
        <v>0.45</v>
      </c>
      <c r="CE187" s="22">
        <v>2.7</v>
      </c>
      <c r="CF187" s="22">
        <v>0.41</v>
      </c>
      <c r="CG187" s="22">
        <v>5.0999999999999996</v>
      </c>
      <c r="CH187" s="22">
        <v>0.8</v>
      </c>
      <c r="CI187" s="22">
        <v>1</v>
      </c>
      <c r="CJ187" s="22">
        <v>0.3</v>
      </c>
      <c r="CK187" s="22" t="s">
        <v>94</v>
      </c>
      <c r="CL187" s="22">
        <v>5.2</v>
      </c>
      <c r="CM187" s="22">
        <v>2.9</v>
      </c>
    </row>
    <row r="188" spans="1:91" s="28" customFormat="1">
      <c r="A188" s="28" t="s">
        <v>481</v>
      </c>
      <c r="B188" s="26" t="s">
        <v>498</v>
      </c>
      <c r="C188" s="80">
        <v>531815.63</v>
      </c>
      <c r="D188" s="80">
        <v>6356353.8300000001</v>
      </c>
      <c r="F188" s="22">
        <v>54.45</v>
      </c>
      <c r="G188" s="22">
        <v>13.56</v>
      </c>
      <c r="H188" s="22">
        <v>14.34</v>
      </c>
      <c r="I188" s="22">
        <v>0.21</v>
      </c>
      <c r="J188" s="22">
        <v>2.62</v>
      </c>
      <c r="K188" s="22">
        <v>5.87</v>
      </c>
      <c r="L188" s="22">
        <v>2.4300000000000002</v>
      </c>
      <c r="M188" s="22">
        <v>2.79</v>
      </c>
      <c r="N188" s="22">
        <v>2.2440000000000002</v>
      </c>
      <c r="O188" s="22">
        <v>1.07</v>
      </c>
      <c r="P188" s="22">
        <v>0.47</v>
      </c>
      <c r="Q188" s="22">
        <v>100.1</v>
      </c>
      <c r="R188" s="22">
        <v>32</v>
      </c>
      <c r="S188" s="22">
        <v>3</v>
      </c>
      <c r="T188" s="22">
        <v>127</v>
      </c>
      <c r="U188" s="22" t="s">
        <v>92</v>
      </c>
      <c r="V188" s="22">
        <v>28</v>
      </c>
      <c r="W188" s="22" t="s">
        <v>92</v>
      </c>
      <c r="X188" s="22">
        <v>20</v>
      </c>
      <c r="Y188" s="22">
        <v>190</v>
      </c>
      <c r="Z188" s="22">
        <v>23</v>
      </c>
      <c r="AA188" s="30"/>
      <c r="AB188" s="22" t="s">
        <v>85</v>
      </c>
      <c r="AC188" s="30"/>
      <c r="AD188" s="22">
        <v>262</v>
      </c>
      <c r="AE188" s="30"/>
      <c r="AF188" s="30"/>
      <c r="AG188" s="30"/>
      <c r="AH188" s="22" t="s">
        <v>86</v>
      </c>
      <c r="AI188" s="22" t="s">
        <v>87</v>
      </c>
      <c r="AJ188" s="30"/>
      <c r="AK188" s="22">
        <v>4</v>
      </c>
      <c r="AL188" s="30"/>
      <c r="AM188" s="30"/>
      <c r="AN188" s="22">
        <v>959</v>
      </c>
      <c r="AO188" s="30"/>
      <c r="AP188" s="30"/>
      <c r="AQ188" s="30"/>
      <c r="AR188" s="30"/>
      <c r="AS188" s="30"/>
      <c r="AT188" s="30"/>
      <c r="AU188" s="30"/>
      <c r="AV188" s="30"/>
      <c r="AW188" s="30"/>
      <c r="AX188" s="30"/>
      <c r="AY188" s="30"/>
      <c r="AZ188" s="30"/>
      <c r="BA188" s="30"/>
      <c r="BB188" s="30"/>
      <c r="BC188" s="30"/>
      <c r="BD188" s="30"/>
      <c r="BE188" s="30"/>
      <c r="BF188" s="30"/>
      <c r="BG188" s="22">
        <v>12</v>
      </c>
      <c r="BH188" s="30"/>
      <c r="BI188" s="30"/>
      <c r="BJ188" s="30"/>
      <c r="BK188" s="22">
        <v>2</v>
      </c>
      <c r="BL188" s="22">
        <v>148</v>
      </c>
      <c r="BM188" s="22">
        <v>51</v>
      </c>
      <c r="BN188" s="22">
        <v>345</v>
      </c>
      <c r="BO188" s="22">
        <v>18</v>
      </c>
      <c r="BP188" s="22" t="s">
        <v>89</v>
      </c>
      <c r="BQ188" s="22" t="s">
        <v>87</v>
      </c>
      <c r="BR188" s="22">
        <v>4.8</v>
      </c>
      <c r="BS188" s="22">
        <v>50.8</v>
      </c>
      <c r="BT188" s="22">
        <v>117</v>
      </c>
      <c r="BU188" s="22">
        <v>15.2</v>
      </c>
      <c r="BV188" s="22">
        <v>63.7</v>
      </c>
      <c r="BW188" s="22">
        <v>13.7</v>
      </c>
      <c r="BX188" s="22">
        <v>3.45</v>
      </c>
      <c r="BY188" s="22">
        <v>12.1</v>
      </c>
      <c r="BZ188" s="22">
        <v>1.9</v>
      </c>
      <c r="CA188" s="22">
        <v>10.9</v>
      </c>
      <c r="CB188" s="22">
        <v>2.1</v>
      </c>
      <c r="CC188" s="22">
        <v>5.8</v>
      </c>
      <c r="CD188" s="22">
        <v>0.83</v>
      </c>
      <c r="CE188" s="22">
        <v>5.3</v>
      </c>
      <c r="CF188" s="22">
        <v>0.82</v>
      </c>
      <c r="CG188" s="22">
        <v>7.5</v>
      </c>
      <c r="CH188" s="22">
        <v>1</v>
      </c>
      <c r="CI188" s="22">
        <v>1</v>
      </c>
      <c r="CJ188" s="22">
        <v>0.9</v>
      </c>
      <c r="CK188" s="22" t="s">
        <v>94</v>
      </c>
      <c r="CL188" s="22">
        <v>7.3</v>
      </c>
      <c r="CM188" s="22">
        <v>2.2999999999999998</v>
      </c>
    </row>
    <row r="189" spans="1:91" s="28" customFormat="1">
      <c r="A189" s="28" t="s">
        <v>482</v>
      </c>
      <c r="B189" s="26" t="s">
        <v>275</v>
      </c>
      <c r="C189" s="80">
        <v>531098.97</v>
      </c>
      <c r="D189" s="80">
        <v>6350188.3099999996</v>
      </c>
      <c r="F189" s="22">
        <v>65.099999999999994</v>
      </c>
      <c r="G189" s="22">
        <v>11.03</v>
      </c>
      <c r="H189" s="22">
        <v>5.08</v>
      </c>
      <c r="I189" s="22">
        <v>0.105</v>
      </c>
      <c r="J189" s="22">
        <v>2.93</v>
      </c>
      <c r="K189" s="22">
        <v>8.6999999999999993</v>
      </c>
      <c r="L189" s="22">
        <v>3.34</v>
      </c>
      <c r="M189" s="22">
        <v>2.34</v>
      </c>
      <c r="N189" s="22">
        <v>0.51</v>
      </c>
      <c r="O189" s="22">
        <v>0.15</v>
      </c>
      <c r="P189" s="22">
        <v>0.42</v>
      </c>
      <c r="Q189" s="22">
        <v>99.71</v>
      </c>
      <c r="R189" s="22">
        <v>11</v>
      </c>
      <c r="S189" s="22">
        <v>5</v>
      </c>
      <c r="T189" s="22">
        <v>50</v>
      </c>
      <c r="U189" s="22">
        <v>50</v>
      </c>
      <c r="V189" s="22">
        <v>6</v>
      </c>
      <c r="W189" s="22" t="s">
        <v>92</v>
      </c>
      <c r="X189" s="22">
        <v>20</v>
      </c>
      <c r="Y189" s="22">
        <v>100</v>
      </c>
      <c r="Z189" s="22">
        <v>16</v>
      </c>
      <c r="AA189" s="30"/>
      <c r="AB189" s="22" t="s">
        <v>85</v>
      </c>
      <c r="AC189" s="30"/>
      <c r="AD189" s="22">
        <v>333</v>
      </c>
      <c r="AE189" s="30"/>
      <c r="AF189" s="30"/>
      <c r="AG189" s="30"/>
      <c r="AH189" s="22">
        <v>11</v>
      </c>
      <c r="AI189" s="22" t="s">
        <v>87</v>
      </c>
      <c r="AJ189" s="30"/>
      <c r="AK189" s="22">
        <v>3</v>
      </c>
      <c r="AL189" s="30"/>
      <c r="AM189" s="30"/>
      <c r="AN189" s="22">
        <v>767</v>
      </c>
      <c r="AO189" s="30"/>
      <c r="AP189" s="30"/>
      <c r="AQ189" s="30"/>
      <c r="AR189" s="30"/>
      <c r="AS189" s="30"/>
      <c r="AT189" s="30"/>
      <c r="AU189" s="30"/>
      <c r="AV189" s="30"/>
      <c r="AW189" s="30"/>
      <c r="AX189" s="30"/>
      <c r="AY189" s="30"/>
      <c r="AZ189" s="30"/>
      <c r="BA189" s="30"/>
      <c r="BB189" s="30"/>
      <c r="BC189" s="30"/>
      <c r="BD189" s="30"/>
      <c r="BE189" s="30"/>
      <c r="BF189" s="30"/>
      <c r="BG189" s="22">
        <v>17</v>
      </c>
      <c r="BH189" s="30"/>
      <c r="BI189" s="30"/>
      <c r="BJ189" s="30"/>
      <c r="BK189" s="22">
        <v>3</v>
      </c>
      <c r="BL189" s="22">
        <v>90</v>
      </c>
      <c r="BM189" s="22">
        <v>29</v>
      </c>
      <c r="BN189" s="22">
        <v>272</v>
      </c>
      <c r="BO189" s="22">
        <v>14</v>
      </c>
      <c r="BP189" s="22" t="s">
        <v>89</v>
      </c>
      <c r="BQ189" s="22" t="s">
        <v>87</v>
      </c>
      <c r="BR189" s="22">
        <v>0.9</v>
      </c>
      <c r="BS189" s="22">
        <v>41.3</v>
      </c>
      <c r="BT189" s="22">
        <v>89.4</v>
      </c>
      <c r="BU189" s="22">
        <v>10.6</v>
      </c>
      <c r="BV189" s="22">
        <v>40</v>
      </c>
      <c r="BW189" s="22">
        <v>7.6</v>
      </c>
      <c r="BX189" s="22">
        <v>1.48</v>
      </c>
      <c r="BY189" s="22">
        <v>5.9</v>
      </c>
      <c r="BZ189" s="22">
        <v>0.9</v>
      </c>
      <c r="CA189" s="22">
        <v>5.2</v>
      </c>
      <c r="CB189" s="22">
        <v>1</v>
      </c>
      <c r="CC189" s="22">
        <v>2.9</v>
      </c>
      <c r="CD189" s="22">
        <v>0.43</v>
      </c>
      <c r="CE189" s="22">
        <v>2.8</v>
      </c>
      <c r="CF189" s="22">
        <v>0.44</v>
      </c>
      <c r="CG189" s="22">
        <v>6.8</v>
      </c>
      <c r="CH189" s="22">
        <v>1</v>
      </c>
      <c r="CI189" s="22" t="s">
        <v>84</v>
      </c>
      <c r="CJ189" s="22">
        <v>0.6</v>
      </c>
      <c r="CK189" s="22" t="s">
        <v>94</v>
      </c>
      <c r="CL189" s="22">
        <v>12.4</v>
      </c>
      <c r="CM189" s="22">
        <v>7.6</v>
      </c>
    </row>
    <row r="190" spans="1:91" s="28" customFormat="1">
      <c r="A190" s="28" t="s">
        <v>483</v>
      </c>
      <c r="B190" s="26" t="s">
        <v>554</v>
      </c>
      <c r="C190" s="80">
        <v>531204.04</v>
      </c>
      <c r="D190" s="80">
        <v>6350003.75</v>
      </c>
      <c r="F190" s="22">
        <v>61.13</v>
      </c>
      <c r="G190" s="22">
        <v>13.5</v>
      </c>
      <c r="H190" s="22">
        <v>11.46</v>
      </c>
      <c r="I190" s="22">
        <v>0.14799999999999999</v>
      </c>
      <c r="J190" s="22">
        <v>1.22</v>
      </c>
      <c r="K190" s="22">
        <v>4.07</v>
      </c>
      <c r="L190" s="22">
        <v>2.95</v>
      </c>
      <c r="M190" s="22">
        <v>3.73</v>
      </c>
      <c r="N190" s="22">
        <v>1.3640000000000001</v>
      </c>
      <c r="O190" s="22">
        <v>0.57999999999999996</v>
      </c>
      <c r="P190" s="22">
        <v>0.37</v>
      </c>
      <c r="Q190" s="22">
        <v>100.5</v>
      </c>
      <c r="R190" s="22">
        <v>27</v>
      </c>
      <c r="S190" s="22">
        <v>3</v>
      </c>
      <c r="T190" s="22">
        <v>63</v>
      </c>
      <c r="U190" s="22" t="s">
        <v>92</v>
      </c>
      <c r="V190" s="22">
        <v>14</v>
      </c>
      <c r="W190" s="22" t="s">
        <v>92</v>
      </c>
      <c r="X190" s="22" t="s">
        <v>91</v>
      </c>
      <c r="Y190" s="22">
        <v>110</v>
      </c>
      <c r="Z190" s="22">
        <v>23</v>
      </c>
      <c r="AA190" s="30"/>
      <c r="AB190" s="22" t="s">
        <v>85</v>
      </c>
      <c r="AC190" s="30"/>
      <c r="AD190" s="22">
        <v>236</v>
      </c>
      <c r="AE190" s="30"/>
      <c r="AF190" s="30"/>
      <c r="AG190" s="30"/>
      <c r="AH190" s="22">
        <v>3</v>
      </c>
      <c r="AI190" s="22">
        <v>0.7</v>
      </c>
      <c r="AJ190" s="30"/>
      <c r="AK190" s="22">
        <v>4</v>
      </c>
      <c r="AL190" s="30"/>
      <c r="AM190" s="30"/>
      <c r="AN190" s="22">
        <v>1242</v>
      </c>
      <c r="AO190" s="30"/>
      <c r="AP190" s="30"/>
      <c r="AQ190" s="30"/>
      <c r="AR190" s="30"/>
      <c r="AS190" s="30"/>
      <c r="AT190" s="30"/>
      <c r="AU190" s="30"/>
      <c r="AV190" s="30"/>
      <c r="AW190" s="30"/>
      <c r="AX190" s="30"/>
      <c r="AY190" s="30"/>
      <c r="AZ190" s="30"/>
      <c r="BA190" s="30"/>
      <c r="BB190" s="30"/>
      <c r="BC190" s="30"/>
      <c r="BD190" s="30"/>
      <c r="BE190" s="30"/>
      <c r="BF190" s="30"/>
      <c r="BG190" s="22">
        <v>15</v>
      </c>
      <c r="BH190" s="30"/>
      <c r="BI190" s="30"/>
      <c r="BJ190" s="30"/>
      <c r="BK190" s="22">
        <v>2</v>
      </c>
      <c r="BL190" s="22">
        <v>108</v>
      </c>
      <c r="BM190" s="22">
        <v>38</v>
      </c>
      <c r="BN190" s="22">
        <v>301</v>
      </c>
      <c r="BO190" s="22">
        <v>16</v>
      </c>
      <c r="BP190" s="22" t="s">
        <v>89</v>
      </c>
      <c r="BQ190" s="22" t="s">
        <v>87</v>
      </c>
      <c r="BR190" s="22">
        <v>2.4</v>
      </c>
      <c r="BS190" s="22">
        <v>52.4</v>
      </c>
      <c r="BT190" s="22">
        <v>116</v>
      </c>
      <c r="BU190" s="22">
        <v>14.4</v>
      </c>
      <c r="BV190" s="22">
        <v>56.6</v>
      </c>
      <c r="BW190" s="22">
        <v>11.2</v>
      </c>
      <c r="BX190" s="22">
        <v>3.04</v>
      </c>
      <c r="BY190" s="22">
        <v>9.6</v>
      </c>
      <c r="BZ190" s="22">
        <v>1.4</v>
      </c>
      <c r="CA190" s="22">
        <v>8.3000000000000007</v>
      </c>
      <c r="CB190" s="22">
        <v>1.6</v>
      </c>
      <c r="CC190" s="22">
        <v>4.5</v>
      </c>
      <c r="CD190" s="22">
        <v>0.63</v>
      </c>
      <c r="CE190" s="22">
        <v>4.2</v>
      </c>
      <c r="CF190" s="22">
        <v>0.65</v>
      </c>
      <c r="CG190" s="22">
        <v>7</v>
      </c>
      <c r="CH190" s="22">
        <v>1.3</v>
      </c>
      <c r="CI190" s="22">
        <v>1</v>
      </c>
      <c r="CJ190" s="22">
        <v>0.5</v>
      </c>
      <c r="CK190" s="22" t="s">
        <v>94</v>
      </c>
      <c r="CL190" s="22">
        <v>9.6999999999999993</v>
      </c>
      <c r="CM190" s="22">
        <v>6.4</v>
      </c>
    </row>
    <row r="191" spans="1:91" s="28" customFormat="1">
      <c r="A191" s="28" t="s">
        <v>484</v>
      </c>
      <c r="B191" s="26" t="s">
        <v>314</v>
      </c>
      <c r="C191" s="80">
        <v>531080.06000000006</v>
      </c>
      <c r="D191" s="80">
        <v>6349210.3600000003</v>
      </c>
      <c r="F191" s="22">
        <v>51.71</v>
      </c>
      <c r="G191" s="22">
        <v>12.53</v>
      </c>
      <c r="H191" s="22">
        <v>15.07</v>
      </c>
      <c r="I191" s="22">
        <v>0.22500000000000001</v>
      </c>
      <c r="J191" s="22">
        <v>3.15</v>
      </c>
      <c r="K191" s="22">
        <v>7.07</v>
      </c>
      <c r="L191" s="22">
        <v>2.13</v>
      </c>
      <c r="M191" s="22">
        <v>2.1</v>
      </c>
      <c r="N191" s="22">
        <v>2.7850000000000001</v>
      </c>
      <c r="O191" s="22">
        <v>1.58</v>
      </c>
      <c r="P191" s="22">
        <v>0.72</v>
      </c>
      <c r="Q191" s="22">
        <v>99.06</v>
      </c>
      <c r="R191" s="22">
        <v>34</v>
      </c>
      <c r="S191" s="22">
        <v>2</v>
      </c>
      <c r="T191" s="22">
        <v>186</v>
      </c>
      <c r="U191" s="22" t="s">
        <v>92</v>
      </c>
      <c r="V191" s="22">
        <v>31</v>
      </c>
      <c r="W191" s="22" t="s">
        <v>92</v>
      </c>
      <c r="X191" s="22">
        <v>20</v>
      </c>
      <c r="Y191" s="22">
        <v>180</v>
      </c>
      <c r="Z191" s="22">
        <v>24</v>
      </c>
      <c r="AA191" s="30"/>
      <c r="AB191" s="22">
        <v>8</v>
      </c>
      <c r="AC191" s="30"/>
      <c r="AD191" s="22">
        <v>314</v>
      </c>
      <c r="AE191" s="30"/>
      <c r="AF191" s="30"/>
      <c r="AG191" s="30"/>
      <c r="AH191" s="22">
        <v>5</v>
      </c>
      <c r="AI191" s="22" t="s">
        <v>87</v>
      </c>
      <c r="AJ191" s="30"/>
      <c r="AK191" s="22">
        <v>2</v>
      </c>
      <c r="AL191" s="30"/>
      <c r="AM191" s="30"/>
      <c r="AN191" s="22">
        <v>788</v>
      </c>
      <c r="AO191" s="30"/>
      <c r="AP191" s="30"/>
      <c r="AQ191" s="30"/>
      <c r="AR191" s="30"/>
      <c r="AS191" s="30"/>
      <c r="AT191" s="30"/>
      <c r="AU191" s="30"/>
      <c r="AV191" s="30"/>
      <c r="AW191" s="30"/>
      <c r="AX191" s="30"/>
      <c r="AY191" s="30"/>
      <c r="AZ191" s="30"/>
      <c r="BA191" s="30"/>
      <c r="BB191" s="30"/>
      <c r="BC191" s="30"/>
      <c r="BD191" s="30"/>
      <c r="BE191" s="30"/>
      <c r="BF191" s="30"/>
      <c r="BG191" s="22">
        <v>13</v>
      </c>
      <c r="BH191" s="30"/>
      <c r="BI191" s="30"/>
      <c r="BJ191" s="30"/>
      <c r="BK191" s="22">
        <v>2</v>
      </c>
      <c r="BL191" s="22">
        <v>101</v>
      </c>
      <c r="BM191" s="22">
        <v>46</v>
      </c>
      <c r="BN191" s="22">
        <v>270</v>
      </c>
      <c r="BO191" s="22">
        <v>14</v>
      </c>
      <c r="BP191" s="22" t="s">
        <v>89</v>
      </c>
      <c r="BQ191" s="22">
        <v>1</v>
      </c>
      <c r="BR191" s="22">
        <v>10</v>
      </c>
      <c r="BS191" s="22">
        <v>56.2</v>
      </c>
      <c r="BT191" s="22">
        <v>126</v>
      </c>
      <c r="BU191" s="22">
        <v>16.5</v>
      </c>
      <c r="BV191" s="22">
        <v>68.8</v>
      </c>
      <c r="BW191" s="22">
        <v>14</v>
      </c>
      <c r="BX191" s="22">
        <v>4.22</v>
      </c>
      <c r="BY191" s="22">
        <v>12.6</v>
      </c>
      <c r="BZ191" s="22">
        <v>1.8</v>
      </c>
      <c r="CA191" s="22">
        <v>10.1</v>
      </c>
      <c r="CB191" s="22">
        <v>1.9</v>
      </c>
      <c r="CC191" s="22">
        <v>5.2</v>
      </c>
      <c r="CD191" s="22">
        <v>0.71</v>
      </c>
      <c r="CE191" s="22">
        <v>4.5999999999999996</v>
      </c>
      <c r="CF191" s="22">
        <v>0.74</v>
      </c>
      <c r="CG191" s="22">
        <v>6.4</v>
      </c>
      <c r="CH191" s="22">
        <v>0.9</v>
      </c>
      <c r="CI191" s="22">
        <v>10</v>
      </c>
      <c r="CJ191" s="22">
        <v>0.6</v>
      </c>
      <c r="CK191" s="22">
        <v>0.8</v>
      </c>
      <c r="CL191" s="22">
        <v>5.0999999999999996</v>
      </c>
      <c r="CM191" s="22">
        <v>2.2999999999999998</v>
      </c>
    </row>
    <row r="192" spans="1:91" s="28" customFormat="1">
      <c r="A192" s="28" t="s">
        <v>485</v>
      </c>
      <c r="B192" s="26" t="s">
        <v>291</v>
      </c>
      <c r="C192" s="80">
        <v>530295.55000000005</v>
      </c>
      <c r="D192" s="80">
        <v>6349155.3300000001</v>
      </c>
      <c r="F192" s="22">
        <v>63.9</v>
      </c>
      <c r="G192" s="22">
        <v>13.51</v>
      </c>
      <c r="H192" s="22">
        <v>8.2899999999999991</v>
      </c>
      <c r="I192" s="22">
        <v>0.12</v>
      </c>
      <c r="J192" s="22">
        <v>1.2</v>
      </c>
      <c r="K192" s="22">
        <v>3.49</v>
      </c>
      <c r="L192" s="22">
        <v>2.87</v>
      </c>
      <c r="M192" s="22">
        <v>3.94</v>
      </c>
      <c r="N192" s="22">
        <v>1.1120000000000001</v>
      </c>
      <c r="O192" s="22">
        <v>0.43</v>
      </c>
      <c r="P192" s="22">
        <v>0.45</v>
      </c>
      <c r="Q192" s="22">
        <v>99.3</v>
      </c>
      <c r="R192" s="22">
        <v>19</v>
      </c>
      <c r="S192" s="22">
        <v>3</v>
      </c>
      <c r="T192" s="22">
        <v>57</v>
      </c>
      <c r="U192" s="22" t="s">
        <v>92</v>
      </c>
      <c r="V192" s="22">
        <v>11</v>
      </c>
      <c r="W192" s="22" t="s">
        <v>92</v>
      </c>
      <c r="X192" s="22">
        <v>10</v>
      </c>
      <c r="Y192" s="22">
        <v>130</v>
      </c>
      <c r="Z192" s="22">
        <v>23</v>
      </c>
      <c r="AA192" s="30"/>
      <c r="AB192" s="22" t="s">
        <v>85</v>
      </c>
      <c r="AC192" s="30"/>
      <c r="AD192" s="22">
        <v>221</v>
      </c>
      <c r="AE192" s="30"/>
      <c r="AF192" s="30"/>
      <c r="AG192" s="30"/>
      <c r="AH192" s="22">
        <v>3</v>
      </c>
      <c r="AI192" s="22" t="s">
        <v>87</v>
      </c>
      <c r="AJ192" s="30"/>
      <c r="AK192" s="22">
        <v>3</v>
      </c>
      <c r="AL192" s="30"/>
      <c r="AM192" s="30"/>
      <c r="AN192" s="22">
        <v>1542</v>
      </c>
      <c r="AO192" s="30"/>
      <c r="AP192" s="30"/>
      <c r="AQ192" s="30"/>
      <c r="AR192" s="30"/>
      <c r="AS192" s="30"/>
      <c r="AT192" s="30"/>
      <c r="AU192" s="30"/>
      <c r="AV192" s="30"/>
      <c r="AW192" s="30"/>
      <c r="AX192" s="30"/>
      <c r="AY192" s="30"/>
      <c r="AZ192" s="30"/>
      <c r="BA192" s="30"/>
      <c r="BB192" s="30"/>
      <c r="BC192" s="30"/>
      <c r="BD192" s="30"/>
      <c r="BE192" s="30"/>
      <c r="BF192" s="30"/>
      <c r="BG192" s="22">
        <v>26</v>
      </c>
      <c r="BH192" s="30"/>
      <c r="BI192" s="30"/>
      <c r="BJ192" s="30"/>
      <c r="BK192" s="22">
        <v>2</v>
      </c>
      <c r="BL192" s="22">
        <v>137</v>
      </c>
      <c r="BM192" s="22">
        <v>47</v>
      </c>
      <c r="BN192" s="22">
        <v>414</v>
      </c>
      <c r="BO192" s="22">
        <v>14</v>
      </c>
      <c r="BP192" s="22" t="s">
        <v>89</v>
      </c>
      <c r="BQ192" s="22" t="s">
        <v>87</v>
      </c>
      <c r="BR192" s="22">
        <v>7</v>
      </c>
      <c r="BS192" s="22">
        <v>66.2</v>
      </c>
      <c r="BT192" s="22">
        <v>137</v>
      </c>
      <c r="BU192" s="22">
        <v>16.3</v>
      </c>
      <c r="BV192" s="22">
        <v>63.8</v>
      </c>
      <c r="BW192" s="22">
        <v>12.3</v>
      </c>
      <c r="BX192" s="22">
        <v>2.9</v>
      </c>
      <c r="BY192" s="22">
        <v>10.4</v>
      </c>
      <c r="BZ192" s="22">
        <v>1.6</v>
      </c>
      <c r="CA192" s="22">
        <v>9.3000000000000007</v>
      </c>
      <c r="CB192" s="22">
        <v>1.8</v>
      </c>
      <c r="CC192" s="22">
        <v>5.0999999999999996</v>
      </c>
      <c r="CD192" s="22">
        <v>0.75</v>
      </c>
      <c r="CE192" s="22">
        <v>5</v>
      </c>
      <c r="CF192" s="22">
        <v>0.78</v>
      </c>
      <c r="CG192" s="22">
        <v>9</v>
      </c>
      <c r="CH192" s="22">
        <v>1.1000000000000001</v>
      </c>
      <c r="CI192" s="22">
        <v>3</v>
      </c>
      <c r="CJ192" s="22">
        <v>0.7</v>
      </c>
      <c r="CK192" s="22">
        <v>0.4</v>
      </c>
      <c r="CL192" s="22">
        <v>12.6</v>
      </c>
      <c r="CM192" s="22">
        <v>3.9</v>
      </c>
    </row>
    <row r="193" spans="1:91" s="28" customFormat="1">
      <c r="A193" s="28" t="s">
        <v>486</v>
      </c>
      <c r="B193" s="26" t="s">
        <v>500</v>
      </c>
      <c r="C193" s="80">
        <v>530221.71</v>
      </c>
      <c r="D193" s="80">
        <v>6348444.1600000001</v>
      </c>
      <c r="F193" s="22">
        <v>65.52</v>
      </c>
      <c r="G193" s="22">
        <v>13.25</v>
      </c>
      <c r="H193" s="22">
        <v>5.54</v>
      </c>
      <c r="I193" s="22">
        <v>6.2E-2</v>
      </c>
      <c r="J193" s="22">
        <v>3.33</v>
      </c>
      <c r="K193" s="22">
        <v>3.95</v>
      </c>
      <c r="L193" s="22">
        <v>1.77</v>
      </c>
      <c r="M193" s="22">
        <v>4.59</v>
      </c>
      <c r="N193" s="22">
        <v>0.55700000000000005</v>
      </c>
      <c r="O193" s="22">
        <v>0.19</v>
      </c>
      <c r="P193" s="22">
        <v>1.57</v>
      </c>
      <c r="Q193" s="22">
        <v>100.3</v>
      </c>
      <c r="R193" s="22">
        <v>12</v>
      </c>
      <c r="S193" s="22">
        <v>2</v>
      </c>
      <c r="T193" s="22">
        <v>76</v>
      </c>
      <c r="U193" s="22">
        <v>100</v>
      </c>
      <c r="V193" s="22">
        <v>10</v>
      </c>
      <c r="W193" s="22">
        <v>30</v>
      </c>
      <c r="X193" s="22" t="s">
        <v>91</v>
      </c>
      <c r="Y193" s="22">
        <v>60</v>
      </c>
      <c r="Z193" s="22">
        <v>17</v>
      </c>
      <c r="AA193" s="30"/>
      <c r="AB193" s="22" t="s">
        <v>85</v>
      </c>
      <c r="AC193" s="30"/>
      <c r="AD193" s="22">
        <v>354</v>
      </c>
      <c r="AE193" s="30"/>
      <c r="AF193" s="30"/>
      <c r="AG193" s="30"/>
      <c r="AH193" s="22" t="s">
        <v>86</v>
      </c>
      <c r="AI193" s="22" t="s">
        <v>87</v>
      </c>
      <c r="AJ193" s="30"/>
      <c r="AK193" s="22">
        <v>2</v>
      </c>
      <c r="AL193" s="30"/>
      <c r="AM193" s="30"/>
      <c r="AN193" s="22">
        <v>3847</v>
      </c>
      <c r="AO193" s="30"/>
      <c r="AP193" s="30"/>
      <c r="AQ193" s="30"/>
      <c r="AR193" s="30"/>
      <c r="AS193" s="30"/>
      <c r="AT193" s="30"/>
      <c r="AU193" s="30"/>
      <c r="AV193" s="30"/>
      <c r="AW193" s="30"/>
      <c r="AX193" s="30"/>
      <c r="AY193" s="30"/>
      <c r="AZ193" s="30"/>
      <c r="BA193" s="30"/>
      <c r="BB193" s="30"/>
      <c r="BC193" s="30"/>
      <c r="BD193" s="30"/>
      <c r="BE193" s="30"/>
      <c r="BF193" s="30"/>
      <c r="BG193" s="22">
        <v>17</v>
      </c>
      <c r="BH193" s="30"/>
      <c r="BI193" s="30"/>
      <c r="BJ193" s="30"/>
      <c r="BK193" s="22">
        <v>1</v>
      </c>
      <c r="BL193" s="22">
        <v>113</v>
      </c>
      <c r="BM193" s="22">
        <v>24</v>
      </c>
      <c r="BN193" s="22">
        <v>186</v>
      </c>
      <c r="BO193" s="22">
        <v>9</v>
      </c>
      <c r="BP193" s="22" t="s">
        <v>89</v>
      </c>
      <c r="BQ193" s="22">
        <v>1.4</v>
      </c>
      <c r="BR193" s="22">
        <v>4.5999999999999996</v>
      </c>
      <c r="BS193" s="22">
        <v>36</v>
      </c>
      <c r="BT193" s="22">
        <v>72.3</v>
      </c>
      <c r="BU193" s="22">
        <v>8.09</v>
      </c>
      <c r="BV193" s="22">
        <v>29.8</v>
      </c>
      <c r="BW193" s="22">
        <v>5.9</v>
      </c>
      <c r="BX193" s="22">
        <v>1.08</v>
      </c>
      <c r="BY193" s="22">
        <v>4.5999999999999996</v>
      </c>
      <c r="BZ193" s="22">
        <v>0.7</v>
      </c>
      <c r="CA193" s="22">
        <v>4.2</v>
      </c>
      <c r="CB193" s="22">
        <v>0.8</v>
      </c>
      <c r="CC193" s="22">
        <v>2.4</v>
      </c>
      <c r="CD193" s="22">
        <v>0.38</v>
      </c>
      <c r="CE193" s="22">
        <v>2.4</v>
      </c>
      <c r="CF193" s="22">
        <v>0.38</v>
      </c>
      <c r="CG193" s="22">
        <v>4.7</v>
      </c>
      <c r="CH193" s="22">
        <v>0.8</v>
      </c>
      <c r="CI193" s="22" t="s">
        <v>84</v>
      </c>
      <c r="CJ193" s="22">
        <v>0.4</v>
      </c>
      <c r="CK193" s="22" t="s">
        <v>94</v>
      </c>
      <c r="CL193" s="22">
        <v>11.8</v>
      </c>
      <c r="CM193" s="22">
        <v>2.5</v>
      </c>
    </row>
    <row r="194" spans="1:91" s="28" customFormat="1">
      <c r="A194" s="28" t="s">
        <v>487</v>
      </c>
      <c r="B194" s="26" t="s">
        <v>501</v>
      </c>
      <c r="C194" s="80">
        <v>529612.35</v>
      </c>
      <c r="D194" s="80">
        <v>6348746.0499999998</v>
      </c>
      <c r="F194" s="22">
        <v>53.37</v>
      </c>
      <c r="G194" s="22">
        <v>14.55</v>
      </c>
      <c r="H194" s="22">
        <v>10.63</v>
      </c>
      <c r="I194" s="22">
        <v>0.13</v>
      </c>
      <c r="J194" s="22">
        <v>6.23</v>
      </c>
      <c r="K194" s="22">
        <v>6.76</v>
      </c>
      <c r="L194" s="22">
        <v>2.71</v>
      </c>
      <c r="M194" s="22">
        <v>2.38</v>
      </c>
      <c r="N194" s="22">
        <v>1.5549999999999999</v>
      </c>
      <c r="O194" s="22">
        <v>0.57999999999999996</v>
      </c>
      <c r="P194" s="22">
        <v>1.63</v>
      </c>
      <c r="Q194" s="22">
        <v>100.5</v>
      </c>
      <c r="R194" s="22">
        <v>19</v>
      </c>
      <c r="S194" s="22">
        <v>2</v>
      </c>
      <c r="T194" s="22">
        <v>161</v>
      </c>
      <c r="U194" s="22">
        <v>200</v>
      </c>
      <c r="V194" s="22">
        <v>41</v>
      </c>
      <c r="W194" s="22">
        <v>110</v>
      </c>
      <c r="X194" s="22">
        <v>80</v>
      </c>
      <c r="Y194" s="22">
        <v>110</v>
      </c>
      <c r="Z194" s="22">
        <v>20</v>
      </c>
      <c r="AA194" s="30"/>
      <c r="AB194" s="22" t="s">
        <v>85</v>
      </c>
      <c r="AC194" s="30"/>
      <c r="AD194" s="22">
        <v>726</v>
      </c>
      <c r="AE194" s="30"/>
      <c r="AF194" s="30"/>
      <c r="AG194" s="30"/>
      <c r="AH194" s="22" t="s">
        <v>86</v>
      </c>
      <c r="AI194" s="22" t="s">
        <v>87</v>
      </c>
      <c r="AJ194" s="30"/>
      <c r="AK194" s="22" t="s">
        <v>84</v>
      </c>
      <c r="AL194" s="30"/>
      <c r="AM194" s="30"/>
      <c r="AN194" s="22">
        <v>664</v>
      </c>
      <c r="AO194" s="30"/>
      <c r="AP194" s="30"/>
      <c r="AQ194" s="30"/>
      <c r="AR194" s="30"/>
      <c r="AS194" s="30"/>
      <c r="AT194" s="30"/>
      <c r="AU194" s="30"/>
      <c r="AV194" s="30"/>
      <c r="AW194" s="30"/>
      <c r="AX194" s="30"/>
      <c r="AY194" s="30"/>
      <c r="AZ194" s="30"/>
      <c r="BA194" s="30"/>
      <c r="BB194" s="30"/>
      <c r="BC194" s="30"/>
      <c r="BD194" s="30"/>
      <c r="BE194" s="30"/>
      <c r="BF194" s="30"/>
      <c r="BG194" s="22">
        <v>8</v>
      </c>
      <c r="BH194" s="30"/>
      <c r="BI194" s="30"/>
      <c r="BJ194" s="30"/>
      <c r="BK194" s="22">
        <v>1</v>
      </c>
      <c r="BL194" s="22">
        <v>64</v>
      </c>
      <c r="BM194" s="22">
        <v>15</v>
      </c>
      <c r="BN194" s="22">
        <v>132</v>
      </c>
      <c r="BO194" s="22">
        <v>8</v>
      </c>
      <c r="BP194" s="22" t="s">
        <v>89</v>
      </c>
      <c r="BQ194" s="22" t="s">
        <v>87</v>
      </c>
      <c r="BR194" s="22">
        <v>8.1999999999999993</v>
      </c>
      <c r="BS194" s="22">
        <v>27.7</v>
      </c>
      <c r="BT194" s="22">
        <v>61.5</v>
      </c>
      <c r="BU194" s="22">
        <v>7.96</v>
      </c>
      <c r="BV194" s="22">
        <v>33.1</v>
      </c>
      <c r="BW194" s="22">
        <v>6.3</v>
      </c>
      <c r="BX194" s="22">
        <v>1.94</v>
      </c>
      <c r="BY194" s="22">
        <v>5</v>
      </c>
      <c r="BZ194" s="22">
        <v>0.7</v>
      </c>
      <c r="CA194" s="22">
        <v>3.6</v>
      </c>
      <c r="CB194" s="22">
        <v>0.6</v>
      </c>
      <c r="CC194" s="22">
        <v>1.8</v>
      </c>
      <c r="CD194" s="22">
        <v>0.23</v>
      </c>
      <c r="CE194" s="22">
        <v>1.4</v>
      </c>
      <c r="CF194" s="22">
        <v>0.21</v>
      </c>
      <c r="CG194" s="22">
        <v>3.3</v>
      </c>
      <c r="CH194" s="22">
        <v>0.5</v>
      </c>
      <c r="CI194" s="22">
        <v>1</v>
      </c>
      <c r="CJ194" s="22">
        <v>0.3</v>
      </c>
      <c r="CK194" s="22" t="s">
        <v>94</v>
      </c>
      <c r="CL194" s="22">
        <v>2.9</v>
      </c>
      <c r="CM194" s="22">
        <v>1.1000000000000001</v>
      </c>
    </row>
    <row r="195" spans="1:91" s="28" customFormat="1">
      <c r="A195" s="28" t="s">
        <v>488</v>
      </c>
      <c r="B195" s="26" t="s">
        <v>496</v>
      </c>
      <c r="C195" s="80">
        <v>532201.69999999995</v>
      </c>
      <c r="D195" s="80">
        <v>6372726.6699999999</v>
      </c>
      <c r="F195" s="22">
        <v>71.400000000000006</v>
      </c>
      <c r="G195" s="22">
        <v>13.81</v>
      </c>
      <c r="H195" s="22">
        <v>2.38</v>
      </c>
      <c r="I195" s="22">
        <v>2.3E-2</v>
      </c>
      <c r="J195" s="22">
        <v>0.43</v>
      </c>
      <c r="K195" s="22">
        <v>1.61</v>
      </c>
      <c r="L195" s="22">
        <v>3.2</v>
      </c>
      <c r="M195" s="22">
        <v>5.13</v>
      </c>
      <c r="N195" s="22">
        <v>0.17299999999999999</v>
      </c>
      <c r="O195" s="22">
        <v>0.06</v>
      </c>
      <c r="P195" s="22">
        <v>0.82</v>
      </c>
      <c r="Q195" s="22">
        <v>99.04</v>
      </c>
      <c r="R195" s="22">
        <v>3</v>
      </c>
      <c r="S195" s="22">
        <v>1</v>
      </c>
      <c r="T195" s="22">
        <v>22</v>
      </c>
      <c r="U195" s="22" t="s">
        <v>92</v>
      </c>
      <c r="V195" s="22">
        <v>3</v>
      </c>
      <c r="W195" s="22" t="s">
        <v>92</v>
      </c>
      <c r="X195" s="22" t="s">
        <v>91</v>
      </c>
      <c r="Y195" s="22" t="s">
        <v>93</v>
      </c>
      <c r="Z195" s="22">
        <v>15</v>
      </c>
      <c r="AA195" s="30"/>
      <c r="AB195" s="22" t="s">
        <v>85</v>
      </c>
      <c r="AC195" s="30"/>
      <c r="AD195" s="22">
        <v>244</v>
      </c>
      <c r="AE195" s="30"/>
      <c r="AF195" s="30"/>
      <c r="AG195" s="30"/>
      <c r="AH195" s="22" t="s">
        <v>86</v>
      </c>
      <c r="AI195" s="22" t="s">
        <v>87</v>
      </c>
      <c r="AJ195" s="30"/>
      <c r="AK195" s="22" t="s">
        <v>84</v>
      </c>
      <c r="AL195" s="30"/>
      <c r="AM195" s="30"/>
      <c r="AN195" s="22">
        <v>1223</v>
      </c>
      <c r="AO195" s="30"/>
      <c r="AP195" s="30"/>
      <c r="AQ195" s="30"/>
      <c r="AR195" s="30"/>
      <c r="AS195" s="30"/>
      <c r="AT195" s="30"/>
      <c r="AU195" s="30"/>
      <c r="AV195" s="30"/>
      <c r="AW195" s="30"/>
      <c r="AX195" s="30"/>
      <c r="AY195" s="30"/>
      <c r="AZ195" s="30"/>
      <c r="BA195" s="30"/>
      <c r="BB195" s="30"/>
      <c r="BC195" s="30"/>
      <c r="BD195" s="30"/>
      <c r="BE195" s="30"/>
      <c r="BF195" s="30"/>
      <c r="BG195" s="22">
        <v>17</v>
      </c>
      <c r="BH195" s="30"/>
      <c r="BI195" s="30"/>
      <c r="BJ195" s="30"/>
      <c r="BK195" s="22">
        <v>1</v>
      </c>
      <c r="BL195" s="22">
        <v>132</v>
      </c>
      <c r="BM195" s="22">
        <v>8</v>
      </c>
      <c r="BN195" s="22">
        <v>175</v>
      </c>
      <c r="BO195" s="22">
        <v>4</v>
      </c>
      <c r="BP195" s="22" t="s">
        <v>89</v>
      </c>
      <c r="BQ195" s="22" t="s">
        <v>87</v>
      </c>
      <c r="BR195" s="22" t="s">
        <v>87</v>
      </c>
      <c r="BS195" s="22">
        <v>46.1</v>
      </c>
      <c r="BT195" s="22">
        <v>90.3</v>
      </c>
      <c r="BU195" s="22">
        <v>9.41</v>
      </c>
      <c r="BV195" s="22">
        <v>29.1</v>
      </c>
      <c r="BW195" s="22">
        <v>3.9</v>
      </c>
      <c r="BX195" s="22">
        <v>0.59</v>
      </c>
      <c r="BY195" s="22">
        <v>2</v>
      </c>
      <c r="BZ195" s="22">
        <v>0.2</v>
      </c>
      <c r="CA195" s="22">
        <v>0.8</v>
      </c>
      <c r="CB195" s="22">
        <v>0.1</v>
      </c>
      <c r="CC195" s="22">
        <v>0.4</v>
      </c>
      <c r="CD195" s="22">
        <v>0.05</v>
      </c>
      <c r="CE195" s="22">
        <v>0.3</v>
      </c>
      <c r="CF195" s="22">
        <v>0.05</v>
      </c>
      <c r="CG195" s="22">
        <v>4.5</v>
      </c>
      <c r="CH195" s="22" t="s">
        <v>88</v>
      </c>
      <c r="CI195" s="22" t="s">
        <v>84</v>
      </c>
      <c r="CJ195" s="22">
        <v>0.6</v>
      </c>
      <c r="CK195" s="22" t="s">
        <v>94</v>
      </c>
      <c r="CL195" s="22">
        <v>13.2</v>
      </c>
      <c r="CM195" s="22">
        <v>1.1000000000000001</v>
      </c>
    </row>
    <row r="196" spans="1:91" s="28" customFormat="1">
      <c r="A196" s="28" t="s">
        <v>489</v>
      </c>
      <c r="B196" s="26" t="s">
        <v>552</v>
      </c>
      <c r="C196" s="80">
        <v>545259.78</v>
      </c>
      <c r="D196" s="80">
        <v>6359571.0999999996</v>
      </c>
      <c r="F196" s="22">
        <v>70.47</v>
      </c>
      <c r="G196" s="22">
        <v>14.97</v>
      </c>
      <c r="H196" s="22">
        <v>2.15</v>
      </c>
      <c r="I196" s="22">
        <v>2.4E-2</v>
      </c>
      <c r="J196" s="22">
        <v>0.57999999999999996</v>
      </c>
      <c r="K196" s="22">
        <v>2.04</v>
      </c>
      <c r="L196" s="22">
        <v>4.3099999999999996</v>
      </c>
      <c r="M196" s="22">
        <v>3.14</v>
      </c>
      <c r="N196" s="22">
        <v>0.22</v>
      </c>
      <c r="O196" s="22">
        <v>7.0000000000000007E-2</v>
      </c>
      <c r="P196" s="22">
        <v>0.59</v>
      </c>
      <c r="Q196" s="22">
        <v>98.57</v>
      </c>
      <c r="R196" s="22">
        <v>3</v>
      </c>
      <c r="S196" s="22">
        <v>6</v>
      </c>
      <c r="T196" s="22">
        <v>23</v>
      </c>
      <c r="U196" s="22" t="s">
        <v>92</v>
      </c>
      <c r="V196" s="22">
        <v>3</v>
      </c>
      <c r="W196" s="22" t="s">
        <v>92</v>
      </c>
      <c r="X196" s="22">
        <v>10</v>
      </c>
      <c r="Y196" s="22">
        <v>50</v>
      </c>
      <c r="Z196" s="22">
        <v>20</v>
      </c>
      <c r="AA196" s="30"/>
      <c r="AB196" s="22" t="s">
        <v>85</v>
      </c>
      <c r="AC196" s="30"/>
      <c r="AD196" s="22">
        <v>404</v>
      </c>
      <c r="AE196" s="30"/>
      <c r="AF196" s="30"/>
      <c r="AG196" s="30"/>
      <c r="AH196" s="22">
        <v>9</v>
      </c>
      <c r="AI196" s="22" t="s">
        <v>87</v>
      </c>
      <c r="AJ196" s="30"/>
      <c r="AK196" s="22">
        <v>2</v>
      </c>
      <c r="AL196" s="30"/>
      <c r="AM196" s="30"/>
      <c r="AN196" s="22">
        <v>877</v>
      </c>
      <c r="AO196" s="30"/>
      <c r="AP196" s="30"/>
      <c r="AQ196" s="30"/>
      <c r="AR196" s="30"/>
      <c r="AS196" s="30"/>
      <c r="AT196" s="30"/>
      <c r="AU196" s="30"/>
      <c r="AV196" s="30"/>
      <c r="AW196" s="30"/>
      <c r="AX196" s="30"/>
      <c r="AY196" s="30"/>
      <c r="AZ196" s="30"/>
      <c r="BA196" s="30"/>
      <c r="BB196" s="30"/>
      <c r="BC196" s="30"/>
      <c r="BD196" s="30"/>
      <c r="BE196" s="30"/>
      <c r="BF196" s="30"/>
      <c r="BG196" s="22">
        <v>24</v>
      </c>
      <c r="BH196" s="30"/>
      <c r="BI196" s="30"/>
      <c r="BJ196" s="30"/>
      <c r="BK196" s="22" t="s">
        <v>84</v>
      </c>
      <c r="BL196" s="22">
        <v>144</v>
      </c>
      <c r="BM196" s="22">
        <v>8</v>
      </c>
      <c r="BN196" s="22">
        <v>93</v>
      </c>
      <c r="BO196" s="22">
        <v>5</v>
      </c>
      <c r="BP196" s="22" t="s">
        <v>89</v>
      </c>
      <c r="BQ196" s="22" t="s">
        <v>87</v>
      </c>
      <c r="BR196" s="22">
        <v>4.3</v>
      </c>
      <c r="BS196" s="22">
        <v>16</v>
      </c>
      <c r="BT196" s="22">
        <v>30</v>
      </c>
      <c r="BU196" s="22">
        <v>3.31</v>
      </c>
      <c r="BV196" s="22">
        <v>11.3</v>
      </c>
      <c r="BW196" s="22">
        <v>2.2000000000000002</v>
      </c>
      <c r="BX196" s="22">
        <v>0.46</v>
      </c>
      <c r="BY196" s="22">
        <v>1.4</v>
      </c>
      <c r="BZ196" s="22">
        <v>0.2</v>
      </c>
      <c r="CA196" s="22">
        <v>0.8</v>
      </c>
      <c r="CB196" s="22">
        <v>0.1</v>
      </c>
      <c r="CC196" s="22">
        <v>0.3</v>
      </c>
      <c r="CD196" s="22" t="s">
        <v>90</v>
      </c>
      <c r="CE196" s="22">
        <v>0.2</v>
      </c>
      <c r="CF196" s="22" t="s">
        <v>437</v>
      </c>
      <c r="CG196" s="22">
        <v>2.5</v>
      </c>
      <c r="CH196" s="22">
        <v>1</v>
      </c>
      <c r="CI196" s="22">
        <v>1</v>
      </c>
      <c r="CJ196" s="22">
        <v>0.9</v>
      </c>
      <c r="CK196" s="22">
        <v>2.2000000000000002</v>
      </c>
      <c r="CL196" s="22">
        <v>7.7</v>
      </c>
      <c r="CM196" s="22">
        <v>1.9</v>
      </c>
    </row>
    <row r="197" spans="1:91" s="28" customFormat="1">
      <c r="A197" s="28" t="s">
        <v>490</v>
      </c>
      <c r="B197" s="26" t="s">
        <v>316</v>
      </c>
      <c r="C197" s="80">
        <v>538989.79</v>
      </c>
      <c r="D197" s="80">
        <v>6359858.7000000002</v>
      </c>
      <c r="F197" s="22">
        <v>47.78</v>
      </c>
      <c r="G197" s="22">
        <v>14.23</v>
      </c>
      <c r="H197" s="22">
        <v>17</v>
      </c>
      <c r="I197" s="22">
        <v>0.23899999999999999</v>
      </c>
      <c r="J197" s="22">
        <v>3.45</v>
      </c>
      <c r="K197" s="22">
        <v>8.15</v>
      </c>
      <c r="L197" s="22">
        <v>2.97</v>
      </c>
      <c r="M197" s="22">
        <v>1.1399999999999999</v>
      </c>
      <c r="N197" s="22">
        <v>2.7309999999999999</v>
      </c>
      <c r="O197" s="22">
        <v>1.46</v>
      </c>
      <c r="P197" s="22">
        <v>0.67</v>
      </c>
      <c r="Q197" s="22">
        <v>99.81</v>
      </c>
      <c r="R197" s="22">
        <v>42</v>
      </c>
      <c r="S197" s="22">
        <v>2</v>
      </c>
      <c r="T197" s="22">
        <v>131</v>
      </c>
      <c r="U197" s="22">
        <v>20</v>
      </c>
      <c r="V197" s="22">
        <v>32</v>
      </c>
      <c r="W197" s="22">
        <v>20</v>
      </c>
      <c r="X197" s="22">
        <v>30</v>
      </c>
      <c r="Y197" s="22">
        <v>200</v>
      </c>
      <c r="Z197" s="22">
        <v>24</v>
      </c>
      <c r="AA197" s="30"/>
      <c r="AB197" s="22">
        <v>13</v>
      </c>
      <c r="AC197" s="30"/>
      <c r="AD197" s="22">
        <v>442</v>
      </c>
      <c r="AE197" s="30"/>
      <c r="AF197" s="30"/>
      <c r="AG197" s="30"/>
      <c r="AH197" s="22" t="s">
        <v>86</v>
      </c>
      <c r="AI197" s="22" t="s">
        <v>87</v>
      </c>
      <c r="AJ197" s="30"/>
      <c r="AK197" s="22">
        <v>1</v>
      </c>
      <c r="AL197" s="30"/>
      <c r="AM197" s="30"/>
      <c r="AN197" s="22">
        <v>661</v>
      </c>
      <c r="AO197" s="30"/>
      <c r="AP197" s="30"/>
      <c r="AQ197" s="30"/>
      <c r="AR197" s="30"/>
      <c r="AS197" s="30"/>
      <c r="AT197" s="30"/>
      <c r="AU197" s="30"/>
      <c r="AV197" s="30"/>
      <c r="AW197" s="30"/>
      <c r="AX197" s="30"/>
      <c r="AY197" s="30"/>
      <c r="AZ197" s="30"/>
      <c r="BA197" s="30"/>
      <c r="BB197" s="30"/>
      <c r="BC197" s="30"/>
      <c r="BD197" s="30"/>
      <c r="BE197" s="30"/>
      <c r="BF197" s="30"/>
      <c r="BG197" s="22">
        <v>8</v>
      </c>
      <c r="BH197" s="30"/>
      <c r="BI197" s="30"/>
      <c r="BJ197" s="30"/>
      <c r="BK197" s="22">
        <v>2</v>
      </c>
      <c r="BL197" s="22">
        <v>36</v>
      </c>
      <c r="BM197" s="22">
        <v>43</v>
      </c>
      <c r="BN197" s="22">
        <v>314</v>
      </c>
      <c r="BO197" s="22">
        <v>17</v>
      </c>
      <c r="BP197" s="22" t="s">
        <v>89</v>
      </c>
      <c r="BQ197" s="22" t="s">
        <v>87</v>
      </c>
      <c r="BR197" s="22">
        <v>1.7</v>
      </c>
      <c r="BS197" s="22">
        <v>50</v>
      </c>
      <c r="BT197" s="22">
        <v>117</v>
      </c>
      <c r="BU197" s="22">
        <v>15.4</v>
      </c>
      <c r="BV197" s="22">
        <v>67.2</v>
      </c>
      <c r="BW197" s="22">
        <v>13.9</v>
      </c>
      <c r="BX197" s="22">
        <v>4.71</v>
      </c>
      <c r="BY197" s="22">
        <v>12.8</v>
      </c>
      <c r="BZ197" s="22">
        <v>1.8</v>
      </c>
      <c r="CA197" s="22">
        <v>10.199999999999999</v>
      </c>
      <c r="CB197" s="22">
        <v>1.9</v>
      </c>
      <c r="CC197" s="22">
        <v>5.3</v>
      </c>
      <c r="CD197" s="22">
        <v>0.71</v>
      </c>
      <c r="CE197" s="22">
        <v>4.4000000000000004</v>
      </c>
      <c r="CF197" s="22">
        <v>0.68</v>
      </c>
      <c r="CG197" s="22">
        <v>6.4</v>
      </c>
      <c r="CH197" s="22">
        <v>1.1000000000000001</v>
      </c>
      <c r="CI197" s="22">
        <v>4</v>
      </c>
      <c r="CJ197" s="22">
        <v>0.1</v>
      </c>
      <c r="CK197" s="22" t="s">
        <v>94</v>
      </c>
      <c r="CL197" s="22">
        <v>2.8</v>
      </c>
      <c r="CM197" s="22">
        <v>1.3</v>
      </c>
    </row>
    <row r="198" spans="1:91" s="28" customFormat="1">
      <c r="A198" s="28" t="s">
        <v>491</v>
      </c>
      <c r="B198" s="26" t="s">
        <v>931</v>
      </c>
      <c r="C198" s="80">
        <v>547318.62</v>
      </c>
      <c r="D198" s="80">
        <v>6337647.7699999996</v>
      </c>
      <c r="F198" s="22">
        <v>50.84</v>
      </c>
      <c r="G198" s="22">
        <v>13.73</v>
      </c>
      <c r="H198" s="22">
        <v>13.27</v>
      </c>
      <c r="I198" s="22">
        <v>0.125</v>
      </c>
      <c r="J198" s="22">
        <v>4.34</v>
      </c>
      <c r="K198" s="22">
        <v>4.91</v>
      </c>
      <c r="L198" s="22">
        <v>0.69</v>
      </c>
      <c r="M198" s="22">
        <v>2.0499999999999998</v>
      </c>
      <c r="N198" s="22">
        <v>0.61299999999999999</v>
      </c>
      <c r="O198" s="22">
        <v>0.17</v>
      </c>
      <c r="P198" s="22">
        <v>8.67</v>
      </c>
      <c r="Q198" s="22">
        <v>99.42</v>
      </c>
      <c r="R198" s="22">
        <v>28</v>
      </c>
      <c r="S198" s="22">
        <v>1</v>
      </c>
      <c r="T198" s="22">
        <v>189</v>
      </c>
      <c r="U198" s="22">
        <v>350</v>
      </c>
      <c r="V198" s="22">
        <v>25</v>
      </c>
      <c r="W198" s="22">
        <v>60</v>
      </c>
      <c r="X198" s="22">
        <v>130</v>
      </c>
      <c r="Y198" s="22">
        <v>160</v>
      </c>
      <c r="Z198" s="22">
        <v>17</v>
      </c>
      <c r="AA198" s="30"/>
      <c r="AB198" s="22">
        <v>11</v>
      </c>
      <c r="AC198" s="30"/>
      <c r="AD198" s="22">
        <v>169</v>
      </c>
      <c r="AE198" s="30"/>
      <c r="AF198" s="30"/>
      <c r="AG198" s="30"/>
      <c r="AH198" s="22">
        <v>6</v>
      </c>
      <c r="AI198" s="22" t="s">
        <v>87</v>
      </c>
      <c r="AJ198" s="30"/>
      <c r="AK198" s="22">
        <v>1</v>
      </c>
      <c r="AL198" s="30"/>
      <c r="AM198" s="30"/>
      <c r="AN198" s="22">
        <v>453</v>
      </c>
      <c r="AO198" s="30"/>
      <c r="AP198" s="30"/>
      <c r="AQ198" s="30"/>
      <c r="AR198" s="30"/>
      <c r="AS198" s="30"/>
      <c r="AT198" s="30"/>
      <c r="AU198" s="30"/>
      <c r="AV198" s="30"/>
      <c r="AW198" s="30"/>
      <c r="AX198" s="30"/>
      <c r="AY198" s="30"/>
      <c r="AZ198" s="30"/>
      <c r="BA198" s="30"/>
      <c r="BB198" s="30"/>
      <c r="BC198" s="30"/>
      <c r="BD198" s="30"/>
      <c r="BE198" s="30"/>
      <c r="BF198" s="30"/>
      <c r="BG198" s="22">
        <v>8</v>
      </c>
      <c r="BH198" s="30"/>
      <c r="BI198" s="30"/>
      <c r="BJ198" s="30"/>
      <c r="BK198" s="22">
        <v>2</v>
      </c>
      <c r="BL198" s="22">
        <v>87</v>
      </c>
      <c r="BM198" s="22">
        <v>16</v>
      </c>
      <c r="BN198" s="22">
        <v>83</v>
      </c>
      <c r="BO198" s="22">
        <v>4</v>
      </c>
      <c r="BP198" s="22" t="s">
        <v>89</v>
      </c>
      <c r="BQ198" s="22" t="s">
        <v>87</v>
      </c>
      <c r="BR198" s="22">
        <v>4.8</v>
      </c>
      <c r="BS198" s="22">
        <v>17.899999999999999</v>
      </c>
      <c r="BT198" s="22">
        <v>38.200000000000003</v>
      </c>
      <c r="BU198" s="22">
        <v>4.63</v>
      </c>
      <c r="BV198" s="22">
        <v>17.7</v>
      </c>
      <c r="BW198" s="22">
        <v>3.7</v>
      </c>
      <c r="BX198" s="22">
        <v>0.9</v>
      </c>
      <c r="BY198" s="22">
        <v>3.6</v>
      </c>
      <c r="BZ198" s="22">
        <v>0.6</v>
      </c>
      <c r="CA198" s="22">
        <v>3.8</v>
      </c>
      <c r="CB198" s="22">
        <v>0.8</v>
      </c>
      <c r="CC198" s="22">
        <v>2.5</v>
      </c>
      <c r="CD198" s="22">
        <v>0.42</v>
      </c>
      <c r="CE198" s="22">
        <v>2.9</v>
      </c>
      <c r="CF198" s="22">
        <v>0.47</v>
      </c>
      <c r="CG198" s="22">
        <v>2.2000000000000002</v>
      </c>
      <c r="CH198" s="22">
        <v>0.3</v>
      </c>
      <c r="CI198" s="22">
        <v>2</v>
      </c>
      <c r="CJ198" s="22">
        <v>1.3</v>
      </c>
      <c r="CK198" s="22" t="s">
        <v>94</v>
      </c>
      <c r="CL198" s="22">
        <v>5</v>
      </c>
      <c r="CM198" s="22">
        <v>4.0999999999999996</v>
      </c>
    </row>
    <row r="199" spans="1:91" s="28" customFormat="1">
      <c r="A199" s="28" t="s">
        <v>492</v>
      </c>
      <c r="B199" s="26" t="s">
        <v>929</v>
      </c>
      <c r="C199" s="80">
        <v>517609.57138185698</v>
      </c>
      <c r="D199" s="80">
        <v>6388767.0919460403</v>
      </c>
      <c r="F199" s="22">
        <v>66.900000000000006</v>
      </c>
      <c r="G199" s="22">
        <v>14.96</v>
      </c>
      <c r="H199" s="22">
        <v>3.85</v>
      </c>
      <c r="I199" s="22">
        <v>5.7000000000000002E-2</v>
      </c>
      <c r="J199" s="22">
        <v>1.45</v>
      </c>
      <c r="K199" s="22">
        <v>3.53</v>
      </c>
      <c r="L199" s="22">
        <v>3.63</v>
      </c>
      <c r="M199" s="22">
        <v>3.39</v>
      </c>
      <c r="N199" s="22">
        <v>0.38800000000000001</v>
      </c>
      <c r="O199" s="22">
        <v>0.16</v>
      </c>
      <c r="P199" s="22">
        <v>0.59</v>
      </c>
      <c r="Q199" s="22">
        <v>98.89</v>
      </c>
      <c r="R199" s="22">
        <v>10</v>
      </c>
      <c r="S199" s="22">
        <v>2</v>
      </c>
      <c r="T199" s="22">
        <v>50</v>
      </c>
      <c r="U199" s="22">
        <v>30</v>
      </c>
      <c r="V199" s="22">
        <v>8</v>
      </c>
      <c r="W199" s="22" t="s">
        <v>92</v>
      </c>
      <c r="X199" s="22" t="s">
        <v>91</v>
      </c>
      <c r="Y199" s="22">
        <v>50</v>
      </c>
      <c r="Z199" s="22">
        <v>19</v>
      </c>
      <c r="AA199" s="30"/>
      <c r="AB199" s="22" t="s">
        <v>85</v>
      </c>
      <c r="AC199" s="30"/>
      <c r="AD199" s="22">
        <v>601</v>
      </c>
      <c r="AE199" s="30"/>
      <c r="AF199" s="30"/>
      <c r="AG199" s="30"/>
      <c r="AH199" s="22" t="s">
        <v>86</v>
      </c>
      <c r="AI199" s="22" t="s">
        <v>87</v>
      </c>
      <c r="AJ199" s="30"/>
      <c r="AK199" s="22">
        <v>2</v>
      </c>
      <c r="AL199" s="30"/>
      <c r="AM199" s="30"/>
      <c r="AN199" s="22">
        <v>2268</v>
      </c>
      <c r="AO199" s="30"/>
      <c r="AP199" s="30"/>
      <c r="AQ199" s="30"/>
      <c r="AR199" s="30"/>
      <c r="AS199" s="30"/>
      <c r="AT199" s="30"/>
      <c r="AU199" s="30"/>
      <c r="AV199" s="30"/>
      <c r="AW199" s="30"/>
      <c r="AX199" s="30"/>
      <c r="AY199" s="30"/>
      <c r="AZ199" s="30"/>
      <c r="BA199" s="30"/>
      <c r="BB199" s="30"/>
      <c r="BC199" s="30"/>
      <c r="BD199" s="30"/>
      <c r="BE199" s="30"/>
      <c r="BF199" s="30"/>
      <c r="BG199" s="22">
        <v>18</v>
      </c>
      <c r="BH199" s="30"/>
      <c r="BI199" s="30"/>
      <c r="BJ199" s="30"/>
      <c r="BK199" s="22">
        <v>1</v>
      </c>
      <c r="BL199" s="22">
        <v>76</v>
      </c>
      <c r="BM199" s="22">
        <v>25</v>
      </c>
      <c r="BN199" s="22">
        <v>181</v>
      </c>
      <c r="BO199" s="22">
        <v>6</v>
      </c>
      <c r="BP199" s="22" t="s">
        <v>89</v>
      </c>
      <c r="BQ199" s="22" t="s">
        <v>87</v>
      </c>
      <c r="BR199" s="22">
        <v>0.7</v>
      </c>
      <c r="BS199" s="22">
        <v>48.1</v>
      </c>
      <c r="BT199" s="22">
        <v>90.5</v>
      </c>
      <c r="BU199" s="22">
        <v>9.11</v>
      </c>
      <c r="BV199" s="22">
        <v>32.9</v>
      </c>
      <c r="BW199" s="22">
        <v>5.9</v>
      </c>
      <c r="BX199" s="22">
        <v>1.44</v>
      </c>
      <c r="BY199" s="22">
        <v>5.0999999999999996</v>
      </c>
      <c r="BZ199" s="22">
        <v>0.8</v>
      </c>
      <c r="CA199" s="22">
        <v>4.5999999999999996</v>
      </c>
      <c r="CB199" s="22">
        <v>0.9</v>
      </c>
      <c r="CC199" s="22">
        <v>2.7</v>
      </c>
      <c r="CD199" s="22">
        <v>0.35</v>
      </c>
      <c r="CE199" s="22">
        <v>2.1</v>
      </c>
      <c r="CF199" s="22">
        <v>0.32</v>
      </c>
      <c r="CG199" s="22">
        <v>4.5</v>
      </c>
      <c r="CH199" s="22">
        <v>0.2</v>
      </c>
      <c r="CI199" s="22" t="s">
        <v>84</v>
      </c>
      <c r="CJ199" s="22">
        <v>0.4</v>
      </c>
      <c r="CK199" s="22" t="s">
        <v>94</v>
      </c>
      <c r="CL199" s="22">
        <v>11.2</v>
      </c>
      <c r="CM199" s="22">
        <v>0.6</v>
      </c>
    </row>
    <row r="200" spans="1:91" s="28" customFormat="1">
      <c r="A200" s="52" t="s">
        <v>493</v>
      </c>
      <c r="B200" s="53" t="s">
        <v>502</v>
      </c>
      <c r="C200" s="97">
        <v>548304</v>
      </c>
      <c r="D200" s="97">
        <v>6339045</v>
      </c>
      <c r="F200" s="22">
        <v>72.28</v>
      </c>
      <c r="G200" s="22">
        <v>11.66</v>
      </c>
      <c r="H200" s="22">
        <v>3.5</v>
      </c>
      <c r="I200" s="22">
        <v>5.8000000000000003E-2</v>
      </c>
      <c r="J200" s="22">
        <v>0.8</v>
      </c>
      <c r="K200" s="22">
        <v>1.61</v>
      </c>
      <c r="L200" s="22">
        <v>3.06</v>
      </c>
      <c r="M200" s="22">
        <v>5.0599999999999996</v>
      </c>
      <c r="N200" s="22">
        <v>0.39300000000000002</v>
      </c>
      <c r="O200" s="22">
        <v>0.1</v>
      </c>
      <c r="P200" s="22">
        <v>0.4</v>
      </c>
      <c r="Q200" s="22">
        <v>98.91</v>
      </c>
      <c r="R200" s="22">
        <v>7</v>
      </c>
      <c r="S200" s="22">
        <v>1</v>
      </c>
      <c r="T200" s="22">
        <v>42</v>
      </c>
      <c r="U200" s="22">
        <v>40</v>
      </c>
      <c r="V200" s="22">
        <v>6</v>
      </c>
      <c r="W200" s="22" t="s">
        <v>92</v>
      </c>
      <c r="X200" s="22" t="s">
        <v>91</v>
      </c>
      <c r="Y200" s="22">
        <v>60</v>
      </c>
      <c r="Z200" s="22">
        <v>15</v>
      </c>
      <c r="AA200" s="30"/>
      <c r="AB200" s="22" t="s">
        <v>85</v>
      </c>
      <c r="AC200" s="30"/>
      <c r="AD200" s="22">
        <v>173</v>
      </c>
      <c r="AE200" s="30"/>
      <c r="AF200" s="30"/>
      <c r="AG200" s="30"/>
      <c r="AH200" s="22" t="s">
        <v>86</v>
      </c>
      <c r="AI200" s="22" t="s">
        <v>87</v>
      </c>
      <c r="AJ200" s="30"/>
      <c r="AK200" s="22">
        <v>3</v>
      </c>
      <c r="AL200" s="30"/>
      <c r="AM200" s="30"/>
      <c r="AN200" s="22">
        <v>823</v>
      </c>
      <c r="AO200" s="30"/>
      <c r="AP200" s="30"/>
      <c r="AQ200" s="30"/>
      <c r="AR200" s="30"/>
      <c r="AS200" s="30"/>
      <c r="AT200" s="30"/>
      <c r="AU200" s="30"/>
      <c r="AV200" s="30"/>
      <c r="AW200" s="30"/>
      <c r="AX200" s="30"/>
      <c r="AY200" s="30"/>
      <c r="AZ200" s="30"/>
      <c r="BA200" s="30"/>
      <c r="BB200" s="30"/>
      <c r="BC200" s="30"/>
      <c r="BD200" s="30"/>
      <c r="BE200" s="30"/>
      <c r="BF200" s="30"/>
      <c r="BG200" s="22">
        <v>20</v>
      </c>
      <c r="BH200" s="30"/>
      <c r="BI200" s="30"/>
      <c r="BJ200" s="30"/>
      <c r="BK200" s="22">
        <v>1</v>
      </c>
      <c r="BL200" s="22">
        <v>144</v>
      </c>
      <c r="BM200" s="22">
        <v>28</v>
      </c>
      <c r="BN200" s="22">
        <v>178</v>
      </c>
      <c r="BO200" s="22">
        <v>9</v>
      </c>
      <c r="BP200" s="22" t="s">
        <v>89</v>
      </c>
      <c r="BQ200" s="22">
        <v>0.6</v>
      </c>
      <c r="BR200" s="22">
        <v>0.7</v>
      </c>
      <c r="BS200" s="22">
        <v>37.1</v>
      </c>
      <c r="BT200" s="22">
        <v>79.400000000000006</v>
      </c>
      <c r="BU200" s="22">
        <v>8.7200000000000006</v>
      </c>
      <c r="BV200" s="22">
        <v>30.7</v>
      </c>
      <c r="BW200" s="22">
        <v>5.9</v>
      </c>
      <c r="BX200" s="22">
        <v>0.94</v>
      </c>
      <c r="BY200" s="22">
        <v>4.7</v>
      </c>
      <c r="BZ200" s="22">
        <v>0.8</v>
      </c>
      <c r="CA200" s="22">
        <v>4.5</v>
      </c>
      <c r="CB200" s="22">
        <v>0.9</v>
      </c>
      <c r="CC200" s="22">
        <v>2.7</v>
      </c>
      <c r="CD200" s="22">
        <v>0.39</v>
      </c>
      <c r="CE200" s="22">
        <v>2.8</v>
      </c>
      <c r="CF200" s="22">
        <v>0.47</v>
      </c>
      <c r="CG200" s="22">
        <v>4.5999999999999996</v>
      </c>
      <c r="CH200" s="22">
        <v>1.1000000000000001</v>
      </c>
      <c r="CI200" s="22">
        <v>1</v>
      </c>
      <c r="CJ200" s="22">
        <v>0.7</v>
      </c>
      <c r="CK200" s="22" t="s">
        <v>94</v>
      </c>
      <c r="CL200" s="22">
        <v>19.8</v>
      </c>
      <c r="CM200" s="22">
        <v>4.5</v>
      </c>
    </row>
    <row r="201" spans="1:91" s="28" customFormat="1">
      <c r="A201" s="54" t="s">
        <v>504</v>
      </c>
      <c r="B201" s="28" t="s">
        <v>316</v>
      </c>
      <c r="C201" s="80">
        <v>524653.62</v>
      </c>
      <c r="D201" s="80">
        <v>6333240.8300000001</v>
      </c>
      <c r="F201" s="55">
        <v>56.81</v>
      </c>
      <c r="G201" s="55">
        <v>15.03</v>
      </c>
      <c r="H201" s="55">
        <v>11.13</v>
      </c>
      <c r="I201" s="55">
        <v>0.14699999999999999</v>
      </c>
      <c r="J201" s="55">
        <v>3.55</v>
      </c>
      <c r="K201" s="55">
        <v>6.29</v>
      </c>
      <c r="L201" s="55">
        <v>2.86</v>
      </c>
      <c r="M201" s="55">
        <v>1.99</v>
      </c>
      <c r="N201" s="55">
        <v>1.3180000000000001</v>
      </c>
      <c r="O201" s="55">
        <v>0.32</v>
      </c>
      <c r="P201" s="55">
        <v>0.99</v>
      </c>
      <c r="Q201" s="55">
        <v>100.4</v>
      </c>
      <c r="R201" s="55">
        <v>26</v>
      </c>
      <c r="S201" s="55">
        <v>1</v>
      </c>
      <c r="T201" s="55">
        <v>186</v>
      </c>
      <c r="U201" s="55">
        <v>848</v>
      </c>
      <c r="V201" s="55">
        <v>331</v>
      </c>
      <c r="W201" s="55">
        <v>30</v>
      </c>
      <c r="X201" s="55">
        <v>30</v>
      </c>
      <c r="Y201" s="55">
        <v>110</v>
      </c>
      <c r="Z201" s="55">
        <v>20</v>
      </c>
      <c r="AA201" s="57"/>
      <c r="AB201" s="55" t="s">
        <v>85</v>
      </c>
      <c r="AC201" s="55"/>
      <c r="AD201" s="55">
        <v>331</v>
      </c>
      <c r="AE201" s="55"/>
      <c r="AF201" s="55"/>
      <c r="AG201" s="55"/>
      <c r="AH201" s="55">
        <v>2</v>
      </c>
      <c r="AI201" s="55">
        <v>1</v>
      </c>
      <c r="AJ201" s="55"/>
      <c r="AK201" s="55">
        <v>1</v>
      </c>
      <c r="AL201" s="55"/>
      <c r="AM201" s="55"/>
      <c r="AN201" s="55">
        <v>848</v>
      </c>
      <c r="AO201" s="55"/>
      <c r="AP201" s="55"/>
      <c r="AQ201" s="55"/>
      <c r="AR201" s="55"/>
      <c r="AS201" s="55"/>
      <c r="AT201" s="55"/>
      <c r="AU201" s="55"/>
      <c r="AV201" s="55"/>
      <c r="AW201" s="55"/>
      <c r="AX201" s="55"/>
      <c r="AY201" s="55"/>
      <c r="AZ201" s="55"/>
      <c r="BA201" s="55"/>
      <c r="BB201" s="55"/>
      <c r="BC201" s="55"/>
      <c r="BD201" s="55"/>
      <c r="BE201" s="55"/>
      <c r="BF201" s="55"/>
      <c r="BG201" s="55">
        <v>9</v>
      </c>
      <c r="BH201" s="55"/>
      <c r="BI201" s="55"/>
      <c r="BJ201" s="55"/>
      <c r="BK201" s="55">
        <v>2</v>
      </c>
      <c r="BL201" s="55">
        <v>48</v>
      </c>
      <c r="BM201" s="55">
        <v>30</v>
      </c>
      <c r="BN201" s="55">
        <v>272</v>
      </c>
      <c r="BO201" s="55">
        <v>7</v>
      </c>
      <c r="BP201" s="55" t="s">
        <v>89</v>
      </c>
      <c r="BQ201" s="55">
        <v>0.8</v>
      </c>
      <c r="BR201" s="55">
        <v>0.9</v>
      </c>
      <c r="BS201" s="55">
        <v>28.4</v>
      </c>
      <c r="BT201" s="55">
        <v>63.9</v>
      </c>
      <c r="BU201" s="55">
        <v>7.49</v>
      </c>
      <c r="BV201" s="55">
        <v>32.1</v>
      </c>
      <c r="BW201" s="55">
        <v>6.6</v>
      </c>
      <c r="BX201" s="55">
        <v>1.84</v>
      </c>
      <c r="BY201" s="55">
        <v>6.2</v>
      </c>
      <c r="BZ201" s="55">
        <v>0.9</v>
      </c>
      <c r="CA201" s="55">
        <v>5.6</v>
      </c>
      <c r="CB201" s="55">
        <v>1.1000000000000001</v>
      </c>
      <c r="CC201" s="55">
        <v>3.2</v>
      </c>
      <c r="CD201" s="55">
        <v>0.47</v>
      </c>
      <c r="CE201" s="55">
        <v>3.1</v>
      </c>
      <c r="CF201" s="55">
        <v>0.46</v>
      </c>
      <c r="CG201" s="55">
        <v>5.9</v>
      </c>
      <c r="CH201" s="55">
        <v>0.4</v>
      </c>
      <c r="CI201" s="55" t="s">
        <v>84</v>
      </c>
      <c r="CJ201" s="55">
        <v>0.6</v>
      </c>
      <c r="CK201" s="55" t="s">
        <v>94</v>
      </c>
      <c r="CL201" s="55">
        <v>4.9000000000000004</v>
      </c>
      <c r="CM201" s="55">
        <v>1.3</v>
      </c>
    </row>
    <row r="202" spans="1:91" s="28" customFormat="1">
      <c r="A202" s="54" t="s">
        <v>505</v>
      </c>
      <c r="B202" s="28" t="s">
        <v>555</v>
      </c>
      <c r="C202" s="80">
        <v>529420.01</v>
      </c>
      <c r="D202" s="80">
        <v>6340523.5999999996</v>
      </c>
      <c r="F202" s="55">
        <v>62.13</v>
      </c>
      <c r="G202" s="55">
        <v>16.39</v>
      </c>
      <c r="H202" s="55">
        <v>6.29</v>
      </c>
      <c r="I202" s="55">
        <v>6.6000000000000003E-2</v>
      </c>
      <c r="J202" s="55">
        <v>1.89</v>
      </c>
      <c r="K202" s="55">
        <v>5.24</v>
      </c>
      <c r="L202" s="55">
        <v>2.4900000000000002</v>
      </c>
      <c r="M202" s="55">
        <v>2.12</v>
      </c>
      <c r="N202" s="55">
        <v>1.0589999999999999</v>
      </c>
      <c r="O202" s="55">
        <v>0.4</v>
      </c>
      <c r="P202" s="55">
        <v>0.74</v>
      </c>
      <c r="Q202" s="55">
        <v>98.83</v>
      </c>
      <c r="R202" s="55">
        <v>9</v>
      </c>
      <c r="S202" s="55">
        <v>2</v>
      </c>
      <c r="T202" s="55">
        <v>93</v>
      </c>
      <c r="U202" s="55">
        <v>966</v>
      </c>
      <c r="V202" s="55">
        <v>726</v>
      </c>
      <c r="W202" s="55">
        <v>17</v>
      </c>
      <c r="X202" s="55">
        <v>20</v>
      </c>
      <c r="Y202" s="55">
        <v>80</v>
      </c>
      <c r="Z202" s="55">
        <v>21</v>
      </c>
      <c r="AA202" s="57"/>
      <c r="AB202" s="55" t="s">
        <v>85</v>
      </c>
      <c r="AC202" s="55"/>
      <c r="AD202" s="55">
        <v>726</v>
      </c>
      <c r="AE202" s="55"/>
      <c r="AF202" s="55"/>
      <c r="AG202" s="55"/>
      <c r="AH202" s="55" t="s">
        <v>86</v>
      </c>
      <c r="AI202" s="55">
        <v>1</v>
      </c>
      <c r="AJ202" s="55"/>
      <c r="AK202" s="55" t="s">
        <v>84</v>
      </c>
      <c r="AL202" s="55"/>
      <c r="AM202" s="55"/>
      <c r="AN202" s="55">
        <v>966</v>
      </c>
      <c r="AO202" s="55"/>
      <c r="AP202" s="55"/>
      <c r="AQ202" s="55"/>
      <c r="AR202" s="55"/>
      <c r="AS202" s="55"/>
      <c r="AT202" s="55"/>
      <c r="AU202" s="55"/>
      <c r="AV202" s="55"/>
      <c r="AW202" s="55"/>
      <c r="AX202" s="55"/>
      <c r="AY202" s="55"/>
      <c r="AZ202" s="55"/>
      <c r="BA202" s="55"/>
      <c r="BB202" s="55"/>
      <c r="BC202" s="55"/>
      <c r="BD202" s="55"/>
      <c r="BE202" s="55"/>
      <c r="BF202" s="55"/>
      <c r="BG202" s="55">
        <v>9</v>
      </c>
      <c r="BH202" s="55"/>
      <c r="BI202" s="55"/>
      <c r="BJ202" s="55"/>
      <c r="BK202" s="55">
        <v>1</v>
      </c>
      <c r="BL202" s="55">
        <v>87</v>
      </c>
      <c r="BM202" s="55">
        <v>17</v>
      </c>
      <c r="BN202" s="55">
        <v>218</v>
      </c>
      <c r="BO202" s="55">
        <v>7</v>
      </c>
      <c r="BP202" s="55" t="s">
        <v>89</v>
      </c>
      <c r="BQ202" s="55" t="s">
        <v>87</v>
      </c>
      <c r="BR202" s="55">
        <v>2.9</v>
      </c>
      <c r="BS202" s="55">
        <v>36.1</v>
      </c>
      <c r="BT202" s="55">
        <v>76.599999999999994</v>
      </c>
      <c r="BU202" s="55">
        <v>8.75</v>
      </c>
      <c r="BV202" s="55">
        <v>35.200000000000003</v>
      </c>
      <c r="BW202" s="55">
        <v>6.5</v>
      </c>
      <c r="BX202" s="55">
        <v>2.0099999999999998</v>
      </c>
      <c r="BY202" s="55">
        <v>5</v>
      </c>
      <c r="BZ202" s="55">
        <v>0.6</v>
      </c>
      <c r="CA202" s="55">
        <v>3.5</v>
      </c>
      <c r="CB202" s="55">
        <v>0.6</v>
      </c>
      <c r="CC202" s="55">
        <v>1.6</v>
      </c>
      <c r="CD202" s="55">
        <v>0.23</v>
      </c>
      <c r="CE202" s="55">
        <v>1.4</v>
      </c>
      <c r="CF202" s="55">
        <v>0.21</v>
      </c>
      <c r="CG202" s="55">
        <v>4.4000000000000004</v>
      </c>
      <c r="CH202" s="55">
        <v>0.7</v>
      </c>
      <c r="CI202" s="55" t="s">
        <v>84</v>
      </c>
      <c r="CJ202" s="55">
        <v>0.6</v>
      </c>
      <c r="CK202" s="55" t="s">
        <v>94</v>
      </c>
      <c r="CL202" s="55">
        <v>5.0999999999999996</v>
      </c>
      <c r="CM202" s="55">
        <v>3</v>
      </c>
    </row>
    <row r="203" spans="1:91" s="28" customFormat="1">
      <c r="A203" s="54" t="s">
        <v>506</v>
      </c>
      <c r="B203" s="28" t="s">
        <v>320</v>
      </c>
      <c r="C203" s="80">
        <v>531687.11</v>
      </c>
      <c r="D203" s="80">
        <v>6344703.3799999999</v>
      </c>
      <c r="F203" s="55">
        <v>71.61</v>
      </c>
      <c r="G203" s="55">
        <v>13.19</v>
      </c>
      <c r="H203" s="55">
        <v>4.22</v>
      </c>
      <c r="I203" s="55">
        <v>6.2E-2</v>
      </c>
      <c r="J203" s="55">
        <v>0.19</v>
      </c>
      <c r="K203" s="55">
        <v>1.54</v>
      </c>
      <c r="L203" s="55">
        <v>2.5</v>
      </c>
      <c r="M203" s="55">
        <v>5.74</v>
      </c>
      <c r="N203" s="55">
        <v>0.34599999999999997</v>
      </c>
      <c r="O203" s="55">
        <v>0.06</v>
      </c>
      <c r="P203" s="55">
        <v>0.31</v>
      </c>
      <c r="Q203" s="55">
        <v>99.75</v>
      </c>
      <c r="R203" s="55">
        <v>14</v>
      </c>
      <c r="S203" s="55">
        <v>2</v>
      </c>
      <c r="T203" s="55">
        <v>11</v>
      </c>
      <c r="U203" s="55">
        <v>2917</v>
      </c>
      <c r="V203" s="55">
        <v>133</v>
      </c>
      <c r="W203" s="55">
        <v>41</v>
      </c>
      <c r="X203" s="55" t="s">
        <v>91</v>
      </c>
      <c r="Y203" s="55">
        <v>90</v>
      </c>
      <c r="Z203" s="55">
        <v>19</v>
      </c>
      <c r="AA203" s="57"/>
      <c r="AB203" s="55" t="s">
        <v>85</v>
      </c>
      <c r="AC203" s="55"/>
      <c r="AD203" s="55">
        <v>133</v>
      </c>
      <c r="AE203" s="55"/>
      <c r="AF203" s="55"/>
      <c r="AG203" s="55"/>
      <c r="AH203" s="55">
        <v>2</v>
      </c>
      <c r="AI203" s="55">
        <v>1.6</v>
      </c>
      <c r="AJ203" s="55"/>
      <c r="AK203" s="55">
        <v>2</v>
      </c>
      <c r="AL203" s="55"/>
      <c r="AM203" s="55"/>
      <c r="AN203" s="55">
        <v>2917</v>
      </c>
      <c r="AO203" s="55"/>
      <c r="AP203" s="55"/>
      <c r="AQ203" s="55"/>
      <c r="AR203" s="55"/>
      <c r="AS203" s="55"/>
      <c r="AT203" s="55"/>
      <c r="AU203" s="55"/>
      <c r="AV203" s="55"/>
      <c r="AW203" s="55"/>
      <c r="AX203" s="55"/>
      <c r="AY203" s="55"/>
      <c r="AZ203" s="55"/>
      <c r="BA203" s="55"/>
      <c r="BB203" s="55"/>
      <c r="BC203" s="55"/>
      <c r="BD203" s="55"/>
      <c r="BE203" s="55"/>
      <c r="BF203" s="55"/>
      <c r="BG203" s="55">
        <v>20</v>
      </c>
      <c r="BH203" s="55"/>
      <c r="BI203" s="55"/>
      <c r="BJ203" s="55"/>
      <c r="BK203" s="55">
        <v>2</v>
      </c>
      <c r="BL203" s="55">
        <v>135</v>
      </c>
      <c r="BM203" s="55">
        <v>41</v>
      </c>
      <c r="BN203" s="55">
        <v>492</v>
      </c>
      <c r="BO203" s="55">
        <v>14</v>
      </c>
      <c r="BP203" s="55" t="s">
        <v>89</v>
      </c>
      <c r="BQ203" s="55" t="s">
        <v>87</v>
      </c>
      <c r="BR203" s="55">
        <v>1.2</v>
      </c>
      <c r="BS203" s="55">
        <v>50.7</v>
      </c>
      <c r="BT203" s="55">
        <v>108</v>
      </c>
      <c r="BU203" s="55">
        <v>11.9</v>
      </c>
      <c r="BV203" s="55">
        <v>47.6</v>
      </c>
      <c r="BW203" s="55">
        <v>9.6</v>
      </c>
      <c r="BX203" s="55">
        <v>2.72</v>
      </c>
      <c r="BY203" s="55">
        <v>8.3000000000000007</v>
      </c>
      <c r="BZ203" s="55">
        <v>1.2</v>
      </c>
      <c r="CA203" s="55">
        <v>7.5</v>
      </c>
      <c r="CB203" s="55">
        <v>1.4</v>
      </c>
      <c r="CC203" s="55">
        <v>4.3</v>
      </c>
      <c r="CD203" s="55">
        <v>0.57999999999999996</v>
      </c>
      <c r="CE203" s="55">
        <v>3.8</v>
      </c>
      <c r="CF203" s="55">
        <v>0.6</v>
      </c>
      <c r="CG203" s="55">
        <v>9.9</v>
      </c>
      <c r="CH203" s="55">
        <v>0.8</v>
      </c>
      <c r="CI203" s="55" t="s">
        <v>84</v>
      </c>
      <c r="CJ203" s="55">
        <v>0.7</v>
      </c>
      <c r="CK203" s="55" t="s">
        <v>94</v>
      </c>
      <c r="CL203" s="55">
        <v>9.6</v>
      </c>
      <c r="CM203" s="55">
        <v>1.6</v>
      </c>
    </row>
    <row r="204" spans="1:91" s="28" customFormat="1">
      <c r="A204" s="54" t="s">
        <v>507</v>
      </c>
      <c r="B204" s="28" t="s">
        <v>282</v>
      </c>
      <c r="C204" s="80">
        <v>527519.93000000005</v>
      </c>
      <c r="D204" s="80">
        <v>6342197.1799999997</v>
      </c>
      <c r="F204" s="55">
        <v>68.430000000000007</v>
      </c>
      <c r="G204" s="55">
        <v>15.2</v>
      </c>
      <c r="H204" s="55">
        <v>4.0999999999999996</v>
      </c>
      <c r="I204" s="55">
        <v>5.7000000000000002E-2</v>
      </c>
      <c r="J204" s="55">
        <v>0.87</v>
      </c>
      <c r="K204" s="55">
        <v>2.5499999999999998</v>
      </c>
      <c r="L204" s="55">
        <v>3.62</v>
      </c>
      <c r="M204" s="55">
        <v>3.52</v>
      </c>
      <c r="N204" s="55">
        <v>0.46100000000000002</v>
      </c>
      <c r="O204" s="55">
        <v>0.16</v>
      </c>
      <c r="P204" s="55">
        <v>0.46</v>
      </c>
      <c r="Q204" s="55">
        <v>99.43</v>
      </c>
      <c r="R204" s="55">
        <v>7</v>
      </c>
      <c r="S204" s="55">
        <v>2</v>
      </c>
      <c r="T204" s="55">
        <v>40</v>
      </c>
      <c r="U204" s="55">
        <v>1142</v>
      </c>
      <c r="V204" s="55">
        <v>338</v>
      </c>
      <c r="W204" s="55">
        <v>12</v>
      </c>
      <c r="X204" s="55">
        <v>10</v>
      </c>
      <c r="Y204" s="55">
        <v>70</v>
      </c>
      <c r="Z204" s="55">
        <v>19</v>
      </c>
      <c r="AA204" s="57"/>
      <c r="AB204" s="55" t="s">
        <v>85</v>
      </c>
      <c r="AC204" s="55"/>
      <c r="AD204" s="55">
        <v>338</v>
      </c>
      <c r="AE204" s="55"/>
      <c r="AF204" s="55"/>
      <c r="AG204" s="55"/>
      <c r="AH204" s="55" t="s">
        <v>86</v>
      </c>
      <c r="AI204" s="55">
        <v>0.7</v>
      </c>
      <c r="AJ204" s="55"/>
      <c r="AK204" s="55">
        <v>2</v>
      </c>
      <c r="AL204" s="55"/>
      <c r="AM204" s="55"/>
      <c r="AN204" s="55">
        <v>1142</v>
      </c>
      <c r="AO204" s="55"/>
      <c r="AP204" s="55"/>
      <c r="AQ204" s="55"/>
      <c r="AR204" s="55"/>
      <c r="AS204" s="55"/>
      <c r="AT204" s="55"/>
      <c r="AU204" s="55"/>
      <c r="AV204" s="55"/>
      <c r="AW204" s="55"/>
      <c r="AX204" s="55"/>
      <c r="AY204" s="55"/>
      <c r="AZ204" s="55"/>
      <c r="BA204" s="55"/>
      <c r="BB204" s="55"/>
      <c r="BC204" s="55"/>
      <c r="BD204" s="55"/>
      <c r="BE204" s="55"/>
      <c r="BF204" s="55"/>
      <c r="BG204" s="55">
        <v>18</v>
      </c>
      <c r="BH204" s="55"/>
      <c r="BI204" s="55"/>
      <c r="BJ204" s="55"/>
      <c r="BK204" s="55">
        <v>1</v>
      </c>
      <c r="BL204" s="55">
        <v>131</v>
      </c>
      <c r="BM204" s="55">
        <v>12</v>
      </c>
      <c r="BN204" s="55">
        <v>191</v>
      </c>
      <c r="BO204" s="55">
        <v>7</v>
      </c>
      <c r="BP204" s="55" t="s">
        <v>89</v>
      </c>
      <c r="BQ204" s="55" t="s">
        <v>87</v>
      </c>
      <c r="BR204" s="55">
        <v>2.5</v>
      </c>
      <c r="BS204" s="55">
        <v>33.9</v>
      </c>
      <c r="BT204" s="55">
        <v>69.8</v>
      </c>
      <c r="BU204" s="55">
        <v>7.62</v>
      </c>
      <c r="BV204" s="55">
        <v>28.6</v>
      </c>
      <c r="BW204" s="55">
        <v>5.0999999999999996</v>
      </c>
      <c r="BX204" s="55">
        <v>1.1299999999999999</v>
      </c>
      <c r="BY204" s="55">
        <v>3.4</v>
      </c>
      <c r="BZ204" s="55">
        <v>0.5</v>
      </c>
      <c r="CA204" s="55">
        <v>2.5</v>
      </c>
      <c r="CB204" s="55">
        <v>0.4</v>
      </c>
      <c r="CC204" s="55">
        <v>1.2</v>
      </c>
      <c r="CD204" s="55">
        <v>0.16</v>
      </c>
      <c r="CE204" s="55">
        <v>0.9</v>
      </c>
      <c r="CF204" s="55">
        <v>0.15</v>
      </c>
      <c r="CG204" s="55">
        <v>4.2</v>
      </c>
      <c r="CH204" s="55">
        <v>0.5</v>
      </c>
      <c r="CI204" s="55" t="s">
        <v>84</v>
      </c>
      <c r="CJ204" s="55">
        <v>0.8</v>
      </c>
      <c r="CK204" s="55" t="s">
        <v>94</v>
      </c>
      <c r="CL204" s="55">
        <v>11.3</v>
      </c>
      <c r="CM204" s="55">
        <v>1.5</v>
      </c>
    </row>
    <row r="205" spans="1:91" s="28" customFormat="1">
      <c r="A205" s="54" t="s">
        <v>508</v>
      </c>
      <c r="B205" s="28" t="s">
        <v>320</v>
      </c>
      <c r="C205" s="80">
        <v>529763.18999999994</v>
      </c>
      <c r="D205" s="80">
        <v>6346455.7199999997</v>
      </c>
      <c r="F205" s="55">
        <v>68.84</v>
      </c>
      <c r="G205" s="55">
        <v>14.67</v>
      </c>
      <c r="H205" s="55">
        <v>4.03</v>
      </c>
      <c r="I205" s="55">
        <v>4.2999999999999997E-2</v>
      </c>
      <c r="J205" s="55">
        <v>1.01</v>
      </c>
      <c r="K205" s="55">
        <v>1.96</v>
      </c>
      <c r="L205" s="55">
        <v>2.67</v>
      </c>
      <c r="M205" s="55">
        <v>5.1100000000000003</v>
      </c>
      <c r="N205" s="55">
        <v>0.54600000000000004</v>
      </c>
      <c r="O205" s="55">
        <v>0.17</v>
      </c>
      <c r="P205" s="55">
        <v>0.71</v>
      </c>
      <c r="Q205" s="55">
        <v>99.75</v>
      </c>
      <c r="R205" s="55">
        <v>8</v>
      </c>
      <c r="S205" s="55">
        <v>1</v>
      </c>
      <c r="T205" s="55">
        <v>42</v>
      </c>
      <c r="U205" s="55">
        <v>1284</v>
      </c>
      <c r="V205" s="55">
        <v>189</v>
      </c>
      <c r="W205" s="55">
        <v>30</v>
      </c>
      <c r="X205" s="55">
        <v>10</v>
      </c>
      <c r="Y205" s="55">
        <v>60</v>
      </c>
      <c r="Z205" s="55">
        <v>20</v>
      </c>
      <c r="AA205" s="57"/>
      <c r="AB205" s="55" t="s">
        <v>85</v>
      </c>
      <c r="AC205" s="55"/>
      <c r="AD205" s="55">
        <v>189</v>
      </c>
      <c r="AE205" s="55"/>
      <c r="AF205" s="55"/>
      <c r="AG205" s="55"/>
      <c r="AH205" s="55">
        <v>3</v>
      </c>
      <c r="AI205" s="55">
        <v>0.9</v>
      </c>
      <c r="AJ205" s="55"/>
      <c r="AK205" s="55" t="s">
        <v>84</v>
      </c>
      <c r="AL205" s="55"/>
      <c r="AM205" s="55"/>
      <c r="AN205" s="55">
        <v>1284</v>
      </c>
      <c r="AO205" s="55"/>
      <c r="AP205" s="55"/>
      <c r="AQ205" s="55"/>
      <c r="AR205" s="55"/>
      <c r="AS205" s="55"/>
      <c r="AT205" s="55"/>
      <c r="AU205" s="55"/>
      <c r="AV205" s="55"/>
      <c r="AW205" s="55"/>
      <c r="AX205" s="55"/>
      <c r="AY205" s="55"/>
      <c r="AZ205" s="55"/>
      <c r="BA205" s="55"/>
      <c r="BB205" s="55"/>
      <c r="BC205" s="55"/>
      <c r="BD205" s="55"/>
      <c r="BE205" s="55"/>
      <c r="BF205" s="55"/>
      <c r="BG205" s="55">
        <v>27</v>
      </c>
      <c r="BH205" s="55"/>
      <c r="BI205" s="55"/>
      <c r="BJ205" s="55"/>
      <c r="BK205" s="55">
        <v>1</v>
      </c>
      <c r="BL205" s="55">
        <v>175</v>
      </c>
      <c r="BM205" s="55">
        <v>30</v>
      </c>
      <c r="BN205" s="55">
        <v>280</v>
      </c>
      <c r="BO205" s="55">
        <v>12</v>
      </c>
      <c r="BP205" s="55" t="s">
        <v>89</v>
      </c>
      <c r="BQ205" s="55">
        <v>0.8</v>
      </c>
      <c r="BR205" s="55">
        <v>2</v>
      </c>
      <c r="BS205" s="55">
        <v>62.9</v>
      </c>
      <c r="BT205" s="55">
        <v>140</v>
      </c>
      <c r="BU205" s="55">
        <v>15.3</v>
      </c>
      <c r="BV205" s="55">
        <v>58.7</v>
      </c>
      <c r="BW205" s="55">
        <v>11.8</v>
      </c>
      <c r="BX205" s="55">
        <v>1.47</v>
      </c>
      <c r="BY205" s="55">
        <v>8.8000000000000007</v>
      </c>
      <c r="BZ205" s="55">
        <v>1.2</v>
      </c>
      <c r="CA205" s="55">
        <v>6</v>
      </c>
      <c r="CB205" s="55">
        <v>1.1000000000000001</v>
      </c>
      <c r="CC205" s="55">
        <v>2.8</v>
      </c>
      <c r="CD205" s="55">
        <v>0.38</v>
      </c>
      <c r="CE205" s="55">
        <v>2.4</v>
      </c>
      <c r="CF205" s="55">
        <v>0.36</v>
      </c>
      <c r="CG205" s="55">
        <v>6.7</v>
      </c>
      <c r="CH205" s="55">
        <v>0.7</v>
      </c>
      <c r="CI205" s="55" t="s">
        <v>84</v>
      </c>
      <c r="CJ205" s="55">
        <v>0.9</v>
      </c>
      <c r="CK205" s="55" t="s">
        <v>94</v>
      </c>
      <c r="CL205" s="55">
        <v>27.6</v>
      </c>
      <c r="CM205" s="55">
        <v>2.6</v>
      </c>
    </row>
    <row r="206" spans="1:91" s="28" customFormat="1">
      <c r="A206" s="54" t="s">
        <v>509</v>
      </c>
      <c r="B206" s="28" t="s">
        <v>320</v>
      </c>
      <c r="C206" s="80">
        <v>529949.5</v>
      </c>
      <c r="D206" s="80">
        <v>6346509.5800000001</v>
      </c>
      <c r="F206" s="55">
        <v>49.63</v>
      </c>
      <c r="G206" s="55">
        <v>15.95</v>
      </c>
      <c r="H206" s="55">
        <v>11.66</v>
      </c>
      <c r="I206" s="55">
        <v>0.155</v>
      </c>
      <c r="J206" s="55">
        <v>3.76</v>
      </c>
      <c r="K206" s="55">
        <v>7.8</v>
      </c>
      <c r="L206" s="55">
        <v>3.14</v>
      </c>
      <c r="M206" s="55">
        <v>2.37</v>
      </c>
      <c r="N206" s="55">
        <v>2.2080000000000002</v>
      </c>
      <c r="O206" s="55">
        <v>1.0900000000000001</v>
      </c>
      <c r="P206" s="55">
        <v>0.84</v>
      </c>
      <c r="Q206" s="55">
        <v>98.61</v>
      </c>
      <c r="R206" s="55">
        <v>20</v>
      </c>
      <c r="S206" s="55">
        <v>2</v>
      </c>
      <c r="T206" s="55">
        <v>212</v>
      </c>
      <c r="U206" s="55">
        <v>747</v>
      </c>
      <c r="V206" s="55">
        <v>880</v>
      </c>
      <c r="W206" s="55">
        <v>25</v>
      </c>
      <c r="X206" s="55">
        <v>30</v>
      </c>
      <c r="Y206" s="55">
        <v>120</v>
      </c>
      <c r="Z206" s="55">
        <v>21</v>
      </c>
      <c r="AA206" s="57"/>
      <c r="AB206" s="55">
        <v>7</v>
      </c>
      <c r="AC206" s="55"/>
      <c r="AD206" s="55">
        <v>880</v>
      </c>
      <c r="AE206" s="55"/>
      <c r="AF206" s="55"/>
      <c r="AG206" s="55"/>
      <c r="AH206" s="55">
        <v>2</v>
      </c>
      <c r="AI206" s="55">
        <v>0.5</v>
      </c>
      <c r="AJ206" s="55"/>
      <c r="AK206" s="55">
        <v>2</v>
      </c>
      <c r="AL206" s="55"/>
      <c r="AM206" s="55"/>
      <c r="AN206" s="55">
        <v>747</v>
      </c>
      <c r="AO206" s="55"/>
      <c r="AP206" s="55"/>
      <c r="AQ206" s="55"/>
      <c r="AR206" s="55"/>
      <c r="AS206" s="55"/>
      <c r="AT206" s="55"/>
      <c r="AU206" s="55"/>
      <c r="AV206" s="55"/>
      <c r="AW206" s="55"/>
      <c r="AX206" s="55"/>
      <c r="AY206" s="55"/>
      <c r="AZ206" s="55"/>
      <c r="BA206" s="55"/>
      <c r="BB206" s="55"/>
      <c r="BC206" s="55"/>
      <c r="BD206" s="55"/>
      <c r="BE206" s="55"/>
      <c r="BF206" s="55"/>
      <c r="BG206" s="55">
        <v>9</v>
      </c>
      <c r="BH206" s="55"/>
      <c r="BI206" s="55"/>
      <c r="BJ206" s="55"/>
      <c r="BK206" s="55">
        <v>1</v>
      </c>
      <c r="BL206" s="55">
        <v>84</v>
      </c>
      <c r="BM206" s="55">
        <v>25</v>
      </c>
      <c r="BN206" s="55">
        <v>176</v>
      </c>
      <c r="BO206" s="55">
        <v>9</v>
      </c>
      <c r="BP206" s="55" t="s">
        <v>89</v>
      </c>
      <c r="BQ206" s="55" t="s">
        <v>87</v>
      </c>
      <c r="BR206" s="55">
        <v>1.5</v>
      </c>
      <c r="BS206" s="55">
        <v>39.6</v>
      </c>
      <c r="BT206" s="55">
        <v>95.1</v>
      </c>
      <c r="BU206" s="55">
        <v>11.9</v>
      </c>
      <c r="BV206" s="55">
        <v>52</v>
      </c>
      <c r="BW206" s="55">
        <v>10.5</v>
      </c>
      <c r="BX206" s="55">
        <v>3.11</v>
      </c>
      <c r="BY206" s="55">
        <v>8.3000000000000007</v>
      </c>
      <c r="BZ206" s="55">
        <v>1</v>
      </c>
      <c r="CA206" s="55">
        <v>5.2</v>
      </c>
      <c r="CB206" s="55">
        <v>0.9</v>
      </c>
      <c r="CC206" s="55">
        <v>2.2999999999999998</v>
      </c>
      <c r="CD206" s="55">
        <v>0.3</v>
      </c>
      <c r="CE206" s="55">
        <v>1.8</v>
      </c>
      <c r="CF206" s="55">
        <v>0.28000000000000003</v>
      </c>
      <c r="CG206" s="55">
        <v>3.3</v>
      </c>
      <c r="CH206" s="55">
        <v>0.6</v>
      </c>
      <c r="CI206" s="55" t="s">
        <v>84</v>
      </c>
      <c r="CJ206" s="55">
        <v>0.5</v>
      </c>
      <c r="CK206" s="55" t="s">
        <v>94</v>
      </c>
      <c r="CL206" s="55">
        <v>3.2</v>
      </c>
      <c r="CM206" s="55">
        <v>1.2</v>
      </c>
    </row>
    <row r="207" spans="1:91" s="28" customFormat="1">
      <c r="A207" s="54" t="s">
        <v>510</v>
      </c>
      <c r="B207" s="28" t="s">
        <v>273</v>
      </c>
      <c r="C207" s="80">
        <v>531097.17000000004</v>
      </c>
      <c r="D207" s="80">
        <v>6346099.9000000004</v>
      </c>
      <c r="F207" s="55">
        <v>55.4</v>
      </c>
      <c r="G207" s="55">
        <v>15.2</v>
      </c>
      <c r="H207" s="55">
        <v>10.92</v>
      </c>
      <c r="I207" s="55">
        <v>0.129</v>
      </c>
      <c r="J207" s="55">
        <v>3.71</v>
      </c>
      <c r="K207" s="55">
        <v>6.79</v>
      </c>
      <c r="L207" s="55">
        <v>3.25</v>
      </c>
      <c r="M207" s="55">
        <v>1.76</v>
      </c>
      <c r="N207" s="55">
        <v>1.946</v>
      </c>
      <c r="O207" s="55">
        <v>0.7</v>
      </c>
      <c r="P207" s="55">
        <v>0.86</v>
      </c>
      <c r="Q207" s="55">
        <v>100.7</v>
      </c>
      <c r="R207" s="55">
        <v>18</v>
      </c>
      <c r="S207" s="55">
        <v>2</v>
      </c>
      <c r="T207" s="55">
        <v>190</v>
      </c>
      <c r="U207" s="55">
        <v>848</v>
      </c>
      <c r="V207" s="55">
        <v>799</v>
      </c>
      <c r="W207" s="55">
        <v>18</v>
      </c>
      <c r="X207" s="55">
        <v>30</v>
      </c>
      <c r="Y207" s="55">
        <v>100</v>
      </c>
      <c r="Z207" s="55">
        <v>21</v>
      </c>
      <c r="AA207" s="57"/>
      <c r="AB207" s="55" t="s">
        <v>85</v>
      </c>
      <c r="AC207" s="55"/>
      <c r="AD207" s="55">
        <v>799</v>
      </c>
      <c r="AE207" s="55"/>
      <c r="AF207" s="55"/>
      <c r="AG207" s="55"/>
      <c r="AH207" s="55" t="s">
        <v>86</v>
      </c>
      <c r="AI207" s="55">
        <v>0.6</v>
      </c>
      <c r="AJ207" s="55"/>
      <c r="AK207" s="55">
        <v>1</v>
      </c>
      <c r="AL207" s="55"/>
      <c r="AM207" s="55"/>
      <c r="AN207" s="55">
        <v>848</v>
      </c>
      <c r="AO207" s="55"/>
      <c r="AP207" s="55"/>
      <c r="AQ207" s="55"/>
      <c r="AR207" s="55"/>
      <c r="AS207" s="55"/>
      <c r="AT207" s="55"/>
      <c r="AU207" s="55"/>
      <c r="AV207" s="55"/>
      <c r="AW207" s="55"/>
      <c r="AX207" s="55"/>
      <c r="AY207" s="55"/>
      <c r="AZ207" s="55"/>
      <c r="BA207" s="55"/>
      <c r="BB207" s="55"/>
      <c r="BC207" s="55"/>
      <c r="BD207" s="55"/>
      <c r="BE207" s="55"/>
      <c r="BF207" s="55"/>
      <c r="BG207" s="55">
        <v>8</v>
      </c>
      <c r="BH207" s="55"/>
      <c r="BI207" s="55"/>
      <c r="BJ207" s="55"/>
      <c r="BK207" s="55">
        <v>1</v>
      </c>
      <c r="BL207" s="55">
        <v>39</v>
      </c>
      <c r="BM207" s="55">
        <v>18</v>
      </c>
      <c r="BN207" s="55">
        <v>150</v>
      </c>
      <c r="BO207" s="55">
        <v>8</v>
      </c>
      <c r="BP207" s="55" t="s">
        <v>89</v>
      </c>
      <c r="BQ207" s="55" t="s">
        <v>87</v>
      </c>
      <c r="BR207" s="55">
        <v>1.3</v>
      </c>
      <c r="BS207" s="55">
        <v>27.7</v>
      </c>
      <c r="BT207" s="55">
        <v>64.2</v>
      </c>
      <c r="BU207" s="55">
        <v>7.84</v>
      </c>
      <c r="BV207" s="55">
        <v>34</v>
      </c>
      <c r="BW207" s="55">
        <v>6.8</v>
      </c>
      <c r="BX207" s="55">
        <v>2.21</v>
      </c>
      <c r="BY207" s="55">
        <v>5.3</v>
      </c>
      <c r="BZ207" s="55">
        <v>0.7</v>
      </c>
      <c r="CA207" s="55">
        <v>3.5</v>
      </c>
      <c r="CB207" s="55">
        <v>0.6</v>
      </c>
      <c r="CC207" s="55">
        <v>1.7</v>
      </c>
      <c r="CD207" s="55">
        <v>0.24</v>
      </c>
      <c r="CE207" s="55">
        <v>1.4</v>
      </c>
      <c r="CF207" s="55">
        <v>0.19</v>
      </c>
      <c r="CG207" s="55">
        <v>3.3</v>
      </c>
      <c r="CH207" s="55">
        <v>0.6</v>
      </c>
      <c r="CI207" s="55" t="s">
        <v>84</v>
      </c>
      <c r="CJ207" s="55">
        <v>0.3</v>
      </c>
      <c r="CK207" s="55" t="s">
        <v>94</v>
      </c>
      <c r="CL207" s="55">
        <v>2.2999999999999998</v>
      </c>
      <c r="CM207" s="55">
        <v>1.9</v>
      </c>
    </row>
    <row r="208" spans="1:91" s="28" customFormat="1">
      <c r="A208" s="54" t="s">
        <v>511</v>
      </c>
      <c r="B208" s="28" t="s">
        <v>419</v>
      </c>
      <c r="C208" s="80">
        <v>534371.19999999995</v>
      </c>
      <c r="D208" s="80">
        <v>6344387.6299999999</v>
      </c>
      <c r="F208" s="55">
        <v>57.57</v>
      </c>
      <c r="G208" s="55">
        <v>14.73</v>
      </c>
      <c r="H208" s="55">
        <v>10.58</v>
      </c>
      <c r="I208" s="55">
        <v>0.21299999999999999</v>
      </c>
      <c r="J208" s="55">
        <v>2.62</v>
      </c>
      <c r="K208" s="55">
        <v>5.64</v>
      </c>
      <c r="L208" s="55">
        <v>3.84</v>
      </c>
      <c r="M208" s="55">
        <v>2.13</v>
      </c>
      <c r="N208" s="55">
        <v>1.6819999999999999</v>
      </c>
      <c r="O208" s="55">
        <v>0.63</v>
      </c>
      <c r="P208" s="55">
        <v>0.65</v>
      </c>
      <c r="Q208" s="55">
        <v>100.3</v>
      </c>
      <c r="R208" s="55">
        <v>22</v>
      </c>
      <c r="S208" s="55">
        <v>3</v>
      </c>
      <c r="T208" s="55">
        <v>151</v>
      </c>
      <c r="U208" s="55">
        <v>612</v>
      </c>
      <c r="V208" s="55">
        <v>300</v>
      </c>
      <c r="W208" s="55">
        <v>45</v>
      </c>
      <c r="X208" s="55">
        <v>10</v>
      </c>
      <c r="Y208" s="55">
        <v>130</v>
      </c>
      <c r="Z208" s="55">
        <v>21</v>
      </c>
      <c r="AA208" s="57"/>
      <c r="AB208" s="55" t="s">
        <v>85</v>
      </c>
      <c r="AC208" s="55"/>
      <c r="AD208" s="55">
        <v>300</v>
      </c>
      <c r="AE208" s="55"/>
      <c r="AF208" s="55"/>
      <c r="AG208" s="55"/>
      <c r="AH208" s="55" t="s">
        <v>86</v>
      </c>
      <c r="AI208" s="55">
        <v>0.8</v>
      </c>
      <c r="AJ208" s="55"/>
      <c r="AK208" s="55">
        <v>7</v>
      </c>
      <c r="AL208" s="55"/>
      <c r="AM208" s="55"/>
      <c r="AN208" s="55">
        <v>612</v>
      </c>
      <c r="AO208" s="55"/>
      <c r="AP208" s="55"/>
      <c r="AQ208" s="55"/>
      <c r="AR208" s="55"/>
      <c r="AS208" s="55"/>
      <c r="AT208" s="55"/>
      <c r="AU208" s="55"/>
      <c r="AV208" s="55"/>
      <c r="AW208" s="55"/>
      <c r="AX208" s="55"/>
      <c r="AY208" s="55"/>
      <c r="AZ208" s="55"/>
      <c r="BA208" s="55"/>
      <c r="BB208" s="55"/>
      <c r="BC208" s="55"/>
      <c r="BD208" s="55"/>
      <c r="BE208" s="55"/>
      <c r="BF208" s="55"/>
      <c r="BG208" s="55">
        <v>16</v>
      </c>
      <c r="BH208" s="55"/>
      <c r="BI208" s="55"/>
      <c r="BJ208" s="55"/>
      <c r="BK208" s="55">
        <v>2</v>
      </c>
      <c r="BL208" s="55">
        <v>118</v>
      </c>
      <c r="BM208" s="55">
        <v>45</v>
      </c>
      <c r="BN208" s="55">
        <v>215</v>
      </c>
      <c r="BO208" s="55">
        <v>14</v>
      </c>
      <c r="BP208" s="55" t="s">
        <v>89</v>
      </c>
      <c r="BQ208" s="55" t="s">
        <v>87</v>
      </c>
      <c r="BR208" s="55">
        <v>7.5</v>
      </c>
      <c r="BS208" s="55">
        <v>33.799999999999997</v>
      </c>
      <c r="BT208" s="55">
        <v>83.2</v>
      </c>
      <c r="BU208" s="55">
        <v>10.6</v>
      </c>
      <c r="BV208" s="55">
        <v>46.2</v>
      </c>
      <c r="BW208" s="55">
        <v>10.1</v>
      </c>
      <c r="BX208" s="55">
        <v>2.72</v>
      </c>
      <c r="BY208" s="55">
        <v>9.4</v>
      </c>
      <c r="BZ208" s="55">
        <v>1.4</v>
      </c>
      <c r="CA208" s="55">
        <v>8</v>
      </c>
      <c r="CB208" s="55">
        <v>1.5</v>
      </c>
      <c r="CC208" s="55">
        <v>4.3</v>
      </c>
      <c r="CD208" s="55">
        <v>0.61</v>
      </c>
      <c r="CE208" s="55">
        <v>4.0999999999999996</v>
      </c>
      <c r="CF208" s="55">
        <v>0.62</v>
      </c>
      <c r="CG208" s="55">
        <v>5.0999999999999996</v>
      </c>
      <c r="CH208" s="55">
        <v>0.8</v>
      </c>
      <c r="CI208" s="55" t="s">
        <v>84</v>
      </c>
      <c r="CJ208" s="55">
        <v>0.6</v>
      </c>
      <c r="CK208" s="55" t="s">
        <v>94</v>
      </c>
      <c r="CL208" s="55">
        <v>3.2</v>
      </c>
      <c r="CM208" s="55">
        <v>3.4</v>
      </c>
    </row>
    <row r="209" spans="1:91" s="28" customFormat="1">
      <c r="A209" s="54" t="s">
        <v>512</v>
      </c>
      <c r="B209" s="28" t="s">
        <v>539</v>
      </c>
      <c r="C209" s="80">
        <v>533576.5</v>
      </c>
      <c r="D209" s="80">
        <v>6345188.1699999999</v>
      </c>
      <c r="F209" s="55">
        <v>69.88</v>
      </c>
      <c r="G209" s="55">
        <v>13.28</v>
      </c>
      <c r="H209" s="55">
        <v>5.29</v>
      </c>
      <c r="I209" s="55">
        <v>6.4000000000000001E-2</v>
      </c>
      <c r="J209" s="55">
        <v>0.27</v>
      </c>
      <c r="K209" s="55">
        <v>1.58</v>
      </c>
      <c r="L209" s="55">
        <v>2.89</v>
      </c>
      <c r="M209" s="55">
        <v>5.33</v>
      </c>
      <c r="N209" s="55">
        <v>0.443</v>
      </c>
      <c r="O209" s="55">
        <v>0.17</v>
      </c>
      <c r="P209" s="55">
        <v>0.59</v>
      </c>
      <c r="Q209" s="55">
        <v>99.78</v>
      </c>
      <c r="R209" s="55">
        <v>12</v>
      </c>
      <c r="S209" s="55">
        <v>3</v>
      </c>
      <c r="T209" s="55">
        <v>15</v>
      </c>
      <c r="U209" s="55">
        <v>1652</v>
      </c>
      <c r="V209" s="55">
        <v>164</v>
      </c>
      <c r="W209" s="55">
        <v>29</v>
      </c>
      <c r="X209" s="55" t="s">
        <v>91</v>
      </c>
      <c r="Y209" s="55">
        <v>40</v>
      </c>
      <c r="Z209" s="55">
        <v>20</v>
      </c>
      <c r="AA209" s="57"/>
      <c r="AB209" s="55" t="s">
        <v>85</v>
      </c>
      <c r="AC209" s="55"/>
      <c r="AD209" s="55">
        <v>164</v>
      </c>
      <c r="AE209" s="55"/>
      <c r="AF209" s="55"/>
      <c r="AG209" s="55"/>
      <c r="AH209" s="55" t="s">
        <v>86</v>
      </c>
      <c r="AI209" s="55">
        <v>1.2</v>
      </c>
      <c r="AJ209" s="55"/>
      <c r="AK209" s="55">
        <v>3</v>
      </c>
      <c r="AL209" s="55"/>
      <c r="AM209" s="55"/>
      <c r="AN209" s="55">
        <v>1652</v>
      </c>
      <c r="AO209" s="55"/>
      <c r="AP209" s="55"/>
      <c r="AQ209" s="55"/>
      <c r="AR209" s="55"/>
      <c r="AS209" s="55"/>
      <c r="AT209" s="55"/>
      <c r="AU209" s="55"/>
      <c r="AV209" s="55"/>
      <c r="AW209" s="55"/>
      <c r="AX209" s="55"/>
      <c r="AY209" s="55"/>
      <c r="AZ209" s="55"/>
      <c r="BA209" s="55"/>
      <c r="BB209" s="55"/>
      <c r="BC209" s="55"/>
      <c r="BD209" s="55"/>
      <c r="BE209" s="55"/>
      <c r="BF209" s="55"/>
      <c r="BG209" s="55">
        <v>25</v>
      </c>
      <c r="BH209" s="55"/>
      <c r="BI209" s="55"/>
      <c r="BJ209" s="55"/>
      <c r="BK209" s="55">
        <v>1</v>
      </c>
      <c r="BL209" s="55">
        <v>168</v>
      </c>
      <c r="BM209" s="55">
        <v>29</v>
      </c>
      <c r="BN209" s="55">
        <v>325</v>
      </c>
      <c r="BO209" s="55">
        <v>11</v>
      </c>
      <c r="BP209" s="55" t="s">
        <v>89</v>
      </c>
      <c r="BQ209" s="55">
        <v>0.7</v>
      </c>
      <c r="BR209" s="55">
        <v>3.5</v>
      </c>
      <c r="BS209" s="55">
        <v>41.1</v>
      </c>
      <c r="BT209" s="55">
        <v>89.9</v>
      </c>
      <c r="BU209" s="55">
        <v>10</v>
      </c>
      <c r="BV209" s="55">
        <v>39.5</v>
      </c>
      <c r="BW209" s="55">
        <v>8.1999999999999993</v>
      </c>
      <c r="BX209" s="55">
        <v>1.93</v>
      </c>
      <c r="BY209" s="55">
        <v>6.7</v>
      </c>
      <c r="BZ209" s="55">
        <v>1</v>
      </c>
      <c r="CA209" s="55">
        <v>5.5</v>
      </c>
      <c r="CB209" s="55">
        <v>1</v>
      </c>
      <c r="CC209" s="55">
        <v>2.8</v>
      </c>
      <c r="CD209" s="55">
        <v>0.4</v>
      </c>
      <c r="CE209" s="55">
        <v>2.6</v>
      </c>
      <c r="CF209" s="55">
        <v>0.4</v>
      </c>
      <c r="CG209" s="55">
        <v>7.4</v>
      </c>
      <c r="CH209" s="55">
        <v>0.9</v>
      </c>
      <c r="CI209" s="55" t="s">
        <v>84</v>
      </c>
      <c r="CJ209" s="55">
        <v>0.9</v>
      </c>
      <c r="CK209" s="55" t="s">
        <v>94</v>
      </c>
      <c r="CL209" s="55">
        <v>13.1</v>
      </c>
      <c r="CM209" s="55">
        <v>3.2</v>
      </c>
    </row>
    <row r="210" spans="1:91" s="28" customFormat="1">
      <c r="A210" s="54" t="s">
        <v>513</v>
      </c>
      <c r="B210" s="28" t="s">
        <v>540</v>
      </c>
      <c r="C210" s="80">
        <v>532473</v>
      </c>
      <c r="D210" s="80">
        <v>6342380</v>
      </c>
      <c r="F210" s="55">
        <v>70.2</v>
      </c>
      <c r="G210" s="55">
        <v>15.68</v>
      </c>
      <c r="H210" s="55">
        <v>2.66</v>
      </c>
      <c r="I210" s="55">
        <v>4.3999999999999997E-2</v>
      </c>
      <c r="J210" s="55">
        <v>1.24</v>
      </c>
      <c r="K210" s="55">
        <v>1.88</v>
      </c>
      <c r="L210" s="55">
        <v>4.22</v>
      </c>
      <c r="M210" s="55">
        <v>3.45</v>
      </c>
      <c r="N210" s="55">
        <v>0.23599999999999999</v>
      </c>
      <c r="O210" s="55">
        <v>0.04</v>
      </c>
      <c r="P210" s="55">
        <v>0.59</v>
      </c>
      <c r="Q210" s="55">
        <v>100.2</v>
      </c>
      <c r="R210" s="55">
        <v>4</v>
      </c>
      <c r="S210" s="55">
        <v>1</v>
      </c>
      <c r="T210" s="55">
        <v>19</v>
      </c>
      <c r="U210" s="55">
        <v>911</v>
      </c>
      <c r="V210" s="55">
        <v>501</v>
      </c>
      <c r="W210" s="55">
        <v>11</v>
      </c>
      <c r="X210" s="55" t="s">
        <v>91</v>
      </c>
      <c r="Y210" s="55">
        <v>40</v>
      </c>
      <c r="Z210" s="55">
        <v>17</v>
      </c>
      <c r="AA210" s="57"/>
      <c r="AB210" s="55" t="s">
        <v>85</v>
      </c>
      <c r="AC210" s="55"/>
      <c r="AD210" s="55">
        <v>501</v>
      </c>
      <c r="AE210" s="55"/>
      <c r="AF210" s="55"/>
      <c r="AG210" s="55"/>
      <c r="AH210" s="55" t="s">
        <v>86</v>
      </c>
      <c r="AI210" s="55" t="s">
        <v>87</v>
      </c>
      <c r="AJ210" s="55"/>
      <c r="AK210" s="55">
        <v>1</v>
      </c>
      <c r="AL210" s="55"/>
      <c r="AM210" s="55"/>
      <c r="AN210" s="55">
        <v>911</v>
      </c>
      <c r="AO210" s="55"/>
      <c r="AP210" s="55"/>
      <c r="AQ210" s="55"/>
      <c r="AR210" s="55"/>
      <c r="AS210" s="55"/>
      <c r="AT210" s="55"/>
      <c r="AU210" s="55"/>
      <c r="AV210" s="55"/>
      <c r="AW210" s="55"/>
      <c r="AX210" s="55"/>
      <c r="AY210" s="55"/>
      <c r="AZ210" s="55"/>
      <c r="BA210" s="55"/>
      <c r="BB210" s="55"/>
      <c r="BC210" s="55"/>
      <c r="BD210" s="55"/>
      <c r="BE210" s="55"/>
      <c r="BF210" s="55"/>
      <c r="BG210" s="55">
        <v>17</v>
      </c>
      <c r="BH210" s="55"/>
      <c r="BI210" s="55"/>
      <c r="BJ210" s="55"/>
      <c r="BK210" s="55" t="s">
        <v>84</v>
      </c>
      <c r="BL210" s="55">
        <v>111</v>
      </c>
      <c r="BM210" s="55">
        <v>11</v>
      </c>
      <c r="BN210" s="55">
        <v>98</v>
      </c>
      <c r="BO210" s="55">
        <v>5</v>
      </c>
      <c r="BP210" s="55" t="s">
        <v>89</v>
      </c>
      <c r="BQ210" s="55" t="s">
        <v>87</v>
      </c>
      <c r="BR210" s="55">
        <v>0.7</v>
      </c>
      <c r="BS210" s="55">
        <v>25</v>
      </c>
      <c r="BT210" s="55">
        <v>48.5</v>
      </c>
      <c r="BU210" s="55">
        <v>5.1100000000000003</v>
      </c>
      <c r="BV210" s="55">
        <v>18.600000000000001</v>
      </c>
      <c r="BW210" s="55">
        <v>3.3</v>
      </c>
      <c r="BX210" s="55">
        <v>0.75</v>
      </c>
      <c r="BY210" s="55">
        <v>2.2999999999999998</v>
      </c>
      <c r="BZ210" s="55">
        <v>0.3</v>
      </c>
      <c r="CA210" s="55">
        <v>1.7</v>
      </c>
      <c r="CB210" s="55">
        <v>0.4</v>
      </c>
      <c r="CC210" s="55">
        <v>1.2</v>
      </c>
      <c r="CD210" s="55">
        <v>0.19</v>
      </c>
      <c r="CE210" s="55">
        <v>1.3</v>
      </c>
      <c r="CF210" s="55">
        <v>0.2</v>
      </c>
      <c r="CG210" s="55">
        <v>2.4</v>
      </c>
      <c r="CH210" s="55">
        <v>0.2</v>
      </c>
      <c r="CI210" s="55" t="s">
        <v>84</v>
      </c>
      <c r="CJ210" s="55">
        <v>0.6</v>
      </c>
      <c r="CK210" s="55" t="s">
        <v>94</v>
      </c>
      <c r="CL210" s="55">
        <v>5.9</v>
      </c>
      <c r="CM210" s="55">
        <v>0.5</v>
      </c>
    </row>
    <row r="211" spans="1:91" s="28" customFormat="1">
      <c r="A211" s="54" t="s">
        <v>514</v>
      </c>
      <c r="B211" s="28" t="s">
        <v>314</v>
      </c>
      <c r="C211" s="80">
        <v>533333.47</v>
      </c>
      <c r="D211" s="80">
        <v>6342970.8300000001</v>
      </c>
      <c r="F211" s="55">
        <v>71.02</v>
      </c>
      <c r="G211" s="55">
        <v>11.85</v>
      </c>
      <c r="H211" s="55">
        <v>5.15</v>
      </c>
      <c r="I211" s="55">
        <v>7.5999999999999998E-2</v>
      </c>
      <c r="J211" s="55">
        <v>1.67</v>
      </c>
      <c r="K211" s="55">
        <v>5.72</v>
      </c>
      <c r="L211" s="55">
        <v>0.31</v>
      </c>
      <c r="M211" s="55">
        <v>3.52</v>
      </c>
      <c r="N211" s="55">
        <v>0.217</v>
      </c>
      <c r="O211" s="55">
        <v>0.1</v>
      </c>
      <c r="P211" s="55">
        <v>1.1399999999999999</v>
      </c>
      <c r="Q211" s="55">
        <v>100.8</v>
      </c>
      <c r="R211" s="55">
        <v>6</v>
      </c>
      <c r="S211" s="55">
        <v>4</v>
      </c>
      <c r="T211" s="55">
        <v>49</v>
      </c>
      <c r="U211" s="55">
        <v>449</v>
      </c>
      <c r="V211" s="55">
        <v>126</v>
      </c>
      <c r="W211" s="55">
        <v>17</v>
      </c>
      <c r="X211" s="55" t="s">
        <v>91</v>
      </c>
      <c r="Y211" s="55">
        <v>30</v>
      </c>
      <c r="Z211" s="55">
        <v>13</v>
      </c>
      <c r="AA211" s="57"/>
      <c r="AB211" s="55">
        <v>20</v>
      </c>
      <c r="AC211" s="55"/>
      <c r="AD211" s="55">
        <v>126</v>
      </c>
      <c r="AE211" s="55"/>
      <c r="AF211" s="55"/>
      <c r="AG211" s="55"/>
      <c r="AH211" s="55" t="s">
        <v>86</v>
      </c>
      <c r="AI211" s="55">
        <v>0.6</v>
      </c>
      <c r="AJ211" s="55"/>
      <c r="AK211" s="55" t="s">
        <v>84</v>
      </c>
      <c r="AL211" s="55"/>
      <c r="AM211" s="55"/>
      <c r="AN211" s="55">
        <v>449</v>
      </c>
      <c r="AO211" s="55"/>
      <c r="AP211" s="55"/>
      <c r="AQ211" s="55"/>
      <c r="AR211" s="55"/>
      <c r="AS211" s="55"/>
      <c r="AT211" s="55"/>
      <c r="AU211" s="55"/>
      <c r="AV211" s="55"/>
      <c r="AW211" s="55"/>
      <c r="AX211" s="55"/>
      <c r="AY211" s="55"/>
      <c r="AZ211" s="55"/>
      <c r="BA211" s="55"/>
      <c r="BB211" s="55"/>
      <c r="BC211" s="55"/>
      <c r="BD211" s="55"/>
      <c r="BE211" s="55"/>
      <c r="BF211" s="55"/>
      <c r="BG211" s="55">
        <v>19</v>
      </c>
      <c r="BH211" s="55"/>
      <c r="BI211" s="55"/>
      <c r="BJ211" s="55"/>
      <c r="BK211" s="55">
        <v>2</v>
      </c>
      <c r="BL211" s="55">
        <v>119</v>
      </c>
      <c r="BM211" s="55">
        <v>17</v>
      </c>
      <c r="BN211" s="55">
        <v>134</v>
      </c>
      <c r="BO211" s="55">
        <v>4</v>
      </c>
      <c r="BP211" s="55" t="s">
        <v>89</v>
      </c>
      <c r="BQ211" s="55">
        <v>0.5</v>
      </c>
      <c r="BR211" s="55">
        <v>3.5</v>
      </c>
      <c r="BS211" s="55">
        <v>28.1</v>
      </c>
      <c r="BT211" s="55">
        <v>56.1</v>
      </c>
      <c r="BU211" s="55">
        <v>6.23</v>
      </c>
      <c r="BV211" s="55">
        <v>24.5</v>
      </c>
      <c r="BW211" s="55">
        <v>4.2</v>
      </c>
      <c r="BX211" s="55">
        <v>0.89</v>
      </c>
      <c r="BY211" s="55">
        <v>3.2</v>
      </c>
      <c r="BZ211" s="55">
        <v>0.5</v>
      </c>
      <c r="CA211" s="55">
        <v>2.5</v>
      </c>
      <c r="CB211" s="55">
        <v>0.5</v>
      </c>
      <c r="CC211" s="55">
        <v>1.4</v>
      </c>
      <c r="CD211" s="55">
        <v>0.19</v>
      </c>
      <c r="CE211" s="55">
        <v>1.2</v>
      </c>
      <c r="CF211" s="55">
        <v>0.18</v>
      </c>
      <c r="CG211" s="55">
        <v>3.1</v>
      </c>
      <c r="CH211" s="55">
        <v>0.3</v>
      </c>
      <c r="CI211" s="55" t="s">
        <v>84</v>
      </c>
      <c r="CJ211" s="55">
        <v>0.5</v>
      </c>
      <c r="CK211" s="55" t="s">
        <v>94</v>
      </c>
      <c r="CL211" s="55">
        <v>9.3000000000000007</v>
      </c>
      <c r="CM211" s="55">
        <v>3.1</v>
      </c>
    </row>
    <row r="212" spans="1:91" s="28" customFormat="1">
      <c r="A212" s="54" t="s">
        <v>515</v>
      </c>
      <c r="B212" s="28" t="s">
        <v>286</v>
      </c>
      <c r="C212" s="80">
        <v>533993.46</v>
      </c>
      <c r="D212" s="80">
        <v>6336288.4299999997</v>
      </c>
      <c r="F212" s="55">
        <v>71.34</v>
      </c>
      <c r="G212" s="55">
        <v>14.27</v>
      </c>
      <c r="H212" s="55">
        <v>2.63</v>
      </c>
      <c r="I212" s="55">
        <v>3.9E-2</v>
      </c>
      <c r="J212" s="55">
        <v>1.07</v>
      </c>
      <c r="K212" s="55">
        <v>2.2400000000000002</v>
      </c>
      <c r="L212" s="55">
        <v>2.75</v>
      </c>
      <c r="M212" s="55">
        <v>4.09</v>
      </c>
      <c r="N212" s="55">
        <v>0.26200000000000001</v>
      </c>
      <c r="O212" s="55">
        <v>7.0000000000000007E-2</v>
      </c>
      <c r="P212" s="55">
        <v>0.59</v>
      </c>
      <c r="Q212" s="55">
        <v>99.35</v>
      </c>
      <c r="R212" s="55">
        <v>5</v>
      </c>
      <c r="S212" s="55">
        <v>2</v>
      </c>
      <c r="T212" s="55">
        <v>29</v>
      </c>
      <c r="U212" s="55">
        <v>938</v>
      </c>
      <c r="V212" s="55">
        <v>335</v>
      </c>
      <c r="W212" s="55">
        <v>7</v>
      </c>
      <c r="X212" s="55" t="s">
        <v>91</v>
      </c>
      <c r="Y212" s="55" t="s">
        <v>93</v>
      </c>
      <c r="Z212" s="55">
        <v>14</v>
      </c>
      <c r="AA212" s="57"/>
      <c r="AB212" s="55" t="s">
        <v>85</v>
      </c>
      <c r="AC212" s="55"/>
      <c r="AD212" s="55">
        <v>335</v>
      </c>
      <c r="AE212" s="55"/>
      <c r="AF212" s="55"/>
      <c r="AG212" s="55"/>
      <c r="AH212" s="55">
        <v>2</v>
      </c>
      <c r="AI212" s="55">
        <v>0.5</v>
      </c>
      <c r="AJ212" s="55"/>
      <c r="AK212" s="55" t="s">
        <v>84</v>
      </c>
      <c r="AL212" s="55"/>
      <c r="AM212" s="55"/>
      <c r="AN212" s="55">
        <v>938</v>
      </c>
      <c r="AO212" s="55"/>
      <c r="AP212" s="55"/>
      <c r="AQ212" s="55"/>
      <c r="AR212" s="55"/>
      <c r="AS212" s="55"/>
      <c r="AT212" s="55"/>
      <c r="AU212" s="55"/>
      <c r="AV212" s="55"/>
      <c r="AW212" s="55"/>
      <c r="AX212" s="55"/>
      <c r="AY212" s="55"/>
      <c r="AZ212" s="55"/>
      <c r="BA212" s="55"/>
      <c r="BB212" s="55"/>
      <c r="BC212" s="55"/>
      <c r="BD212" s="55"/>
      <c r="BE212" s="55"/>
      <c r="BF212" s="55"/>
      <c r="BG212" s="55">
        <v>30</v>
      </c>
      <c r="BH212" s="55"/>
      <c r="BI212" s="55"/>
      <c r="BJ212" s="55"/>
      <c r="BK212" s="55">
        <v>1</v>
      </c>
      <c r="BL212" s="55">
        <v>113</v>
      </c>
      <c r="BM212" s="55">
        <v>7</v>
      </c>
      <c r="BN212" s="55">
        <v>126</v>
      </c>
      <c r="BO212" s="55">
        <v>5</v>
      </c>
      <c r="BP212" s="55" t="s">
        <v>89</v>
      </c>
      <c r="BQ212" s="55" t="s">
        <v>87</v>
      </c>
      <c r="BR212" s="55">
        <v>2</v>
      </c>
      <c r="BS212" s="55">
        <v>27.4</v>
      </c>
      <c r="BT212" s="55">
        <v>50.6</v>
      </c>
      <c r="BU212" s="55">
        <v>5.05</v>
      </c>
      <c r="BV212" s="55">
        <v>18.100000000000001</v>
      </c>
      <c r="BW212" s="55">
        <v>2.9</v>
      </c>
      <c r="BX212" s="55">
        <v>0.89</v>
      </c>
      <c r="BY212" s="55">
        <v>2</v>
      </c>
      <c r="BZ212" s="55">
        <v>0.3</v>
      </c>
      <c r="CA212" s="55">
        <v>1.3</v>
      </c>
      <c r="CB212" s="55">
        <v>0.2</v>
      </c>
      <c r="CC212" s="55">
        <v>0.6</v>
      </c>
      <c r="CD212" s="55">
        <v>0.09</v>
      </c>
      <c r="CE212" s="55">
        <v>0.5</v>
      </c>
      <c r="CF212" s="55">
        <v>0.08</v>
      </c>
      <c r="CG212" s="55">
        <v>2.9</v>
      </c>
      <c r="CH212" s="55">
        <v>0.6</v>
      </c>
      <c r="CI212" s="55" t="s">
        <v>84</v>
      </c>
      <c r="CJ212" s="55">
        <v>0.7</v>
      </c>
      <c r="CK212" s="55" t="s">
        <v>94</v>
      </c>
      <c r="CL212" s="55">
        <v>13</v>
      </c>
      <c r="CM212" s="55">
        <v>2.8</v>
      </c>
    </row>
    <row r="213" spans="1:91" s="28" customFormat="1">
      <c r="A213" s="54" t="s">
        <v>516</v>
      </c>
      <c r="B213" s="28" t="s">
        <v>419</v>
      </c>
      <c r="C213" s="80">
        <v>528685.44999999995</v>
      </c>
      <c r="D213" s="80">
        <v>6337781.5499999998</v>
      </c>
      <c r="F213" s="55">
        <v>68.290000000000006</v>
      </c>
      <c r="G213" s="55">
        <v>14.2</v>
      </c>
      <c r="H213" s="55">
        <v>6.17</v>
      </c>
      <c r="I213" s="55">
        <v>7.5999999999999998E-2</v>
      </c>
      <c r="J213" s="55">
        <v>1.89</v>
      </c>
      <c r="K213" s="55">
        <v>2.2400000000000002</v>
      </c>
      <c r="L213" s="55">
        <v>3.07</v>
      </c>
      <c r="M213" s="55">
        <v>2.4</v>
      </c>
      <c r="N213" s="55">
        <v>0.61899999999999999</v>
      </c>
      <c r="O213" s="55">
        <v>7.0000000000000007E-2</v>
      </c>
      <c r="P213" s="55">
        <v>0.98</v>
      </c>
      <c r="Q213" s="55">
        <v>100</v>
      </c>
      <c r="R213" s="55">
        <v>19</v>
      </c>
      <c r="S213" s="55">
        <v>1</v>
      </c>
      <c r="T213" s="55">
        <v>108</v>
      </c>
      <c r="U213" s="55">
        <v>494</v>
      </c>
      <c r="V213" s="55">
        <v>185</v>
      </c>
      <c r="W213" s="55">
        <v>29</v>
      </c>
      <c r="X213" s="55">
        <v>10</v>
      </c>
      <c r="Y213" s="55">
        <v>80</v>
      </c>
      <c r="Z213" s="55">
        <v>15</v>
      </c>
      <c r="AA213" s="57"/>
      <c r="AB213" s="55" t="s">
        <v>85</v>
      </c>
      <c r="AC213" s="55"/>
      <c r="AD213" s="55">
        <v>185</v>
      </c>
      <c r="AE213" s="55"/>
      <c r="AF213" s="55"/>
      <c r="AG213" s="55"/>
      <c r="AH213" s="55" t="s">
        <v>86</v>
      </c>
      <c r="AI213" s="55">
        <v>0.7</v>
      </c>
      <c r="AJ213" s="55"/>
      <c r="AK213" s="55" t="s">
        <v>84</v>
      </c>
      <c r="AL213" s="55"/>
      <c r="AM213" s="55"/>
      <c r="AN213" s="55">
        <v>494</v>
      </c>
      <c r="AO213" s="55"/>
      <c r="AP213" s="55"/>
      <c r="AQ213" s="55"/>
      <c r="AR213" s="55"/>
      <c r="AS213" s="55"/>
      <c r="AT213" s="55"/>
      <c r="AU213" s="55"/>
      <c r="AV213" s="55"/>
      <c r="AW213" s="55"/>
      <c r="AX213" s="55"/>
      <c r="AY213" s="55"/>
      <c r="AZ213" s="55"/>
      <c r="BA213" s="55"/>
      <c r="BB213" s="55"/>
      <c r="BC213" s="55"/>
      <c r="BD213" s="55"/>
      <c r="BE213" s="55"/>
      <c r="BF213" s="55"/>
      <c r="BG213" s="55">
        <v>15</v>
      </c>
      <c r="BH213" s="55"/>
      <c r="BI213" s="55"/>
      <c r="BJ213" s="55"/>
      <c r="BK213" s="55">
        <v>2</v>
      </c>
      <c r="BL213" s="55">
        <v>80</v>
      </c>
      <c r="BM213" s="55">
        <v>29</v>
      </c>
      <c r="BN213" s="55">
        <v>201</v>
      </c>
      <c r="BO213" s="55">
        <v>6</v>
      </c>
      <c r="BP213" s="55" t="s">
        <v>89</v>
      </c>
      <c r="BQ213" s="55">
        <v>0.6</v>
      </c>
      <c r="BR213" s="55">
        <v>2.5</v>
      </c>
      <c r="BS213" s="55">
        <v>31.5</v>
      </c>
      <c r="BT213" s="55">
        <v>64.599999999999994</v>
      </c>
      <c r="BU213" s="55">
        <v>7.08</v>
      </c>
      <c r="BV213" s="55">
        <v>27.8</v>
      </c>
      <c r="BW213" s="55">
        <v>5.3</v>
      </c>
      <c r="BX213" s="55">
        <v>1</v>
      </c>
      <c r="BY213" s="55">
        <v>4.3</v>
      </c>
      <c r="BZ213" s="55">
        <v>0.7</v>
      </c>
      <c r="CA213" s="55">
        <v>4.5999999999999996</v>
      </c>
      <c r="CB213" s="55">
        <v>1</v>
      </c>
      <c r="CC213" s="55">
        <v>2.9</v>
      </c>
      <c r="CD213" s="55">
        <v>0.43</v>
      </c>
      <c r="CE213" s="55">
        <v>2.8</v>
      </c>
      <c r="CF213" s="55">
        <v>0.45</v>
      </c>
      <c r="CG213" s="55">
        <v>4.5</v>
      </c>
      <c r="CH213" s="55">
        <v>0.5</v>
      </c>
      <c r="CI213" s="55" t="s">
        <v>84</v>
      </c>
      <c r="CJ213" s="55">
        <v>0.5</v>
      </c>
      <c r="CK213" s="55" t="s">
        <v>94</v>
      </c>
      <c r="CL213" s="55">
        <v>12</v>
      </c>
      <c r="CM213" s="55">
        <v>2.7</v>
      </c>
    </row>
    <row r="214" spans="1:91" s="28" customFormat="1">
      <c r="A214" s="54" t="s">
        <v>517</v>
      </c>
      <c r="B214" s="28" t="s">
        <v>288</v>
      </c>
      <c r="C214" s="80">
        <v>529779.03</v>
      </c>
      <c r="D214" s="80">
        <v>6335355.0499999998</v>
      </c>
      <c r="F214" s="55">
        <v>48.8</v>
      </c>
      <c r="G214" s="55">
        <v>17.7</v>
      </c>
      <c r="H214" s="55">
        <v>10.01</v>
      </c>
      <c r="I214" s="55">
        <v>0.128</v>
      </c>
      <c r="J214" s="55">
        <v>7.98</v>
      </c>
      <c r="K214" s="55">
        <v>10.039999999999999</v>
      </c>
      <c r="L214" s="55">
        <v>3.11</v>
      </c>
      <c r="M214" s="55">
        <v>0.36</v>
      </c>
      <c r="N214" s="55">
        <v>0.72</v>
      </c>
      <c r="O214" s="55">
        <v>0.12</v>
      </c>
      <c r="P214" s="55">
        <v>1.38</v>
      </c>
      <c r="Q214" s="55">
        <v>100.3</v>
      </c>
      <c r="R214" s="55">
        <v>21</v>
      </c>
      <c r="S214" s="55" t="s">
        <v>84</v>
      </c>
      <c r="T214" s="55">
        <v>154</v>
      </c>
      <c r="U214" s="55">
        <v>208</v>
      </c>
      <c r="V214" s="55">
        <v>573</v>
      </c>
      <c r="W214" s="55">
        <v>9</v>
      </c>
      <c r="X214" s="55">
        <v>70</v>
      </c>
      <c r="Y214" s="55">
        <v>60</v>
      </c>
      <c r="Z214" s="55">
        <v>13</v>
      </c>
      <c r="AA214" s="57"/>
      <c r="AB214" s="55" t="s">
        <v>85</v>
      </c>
      <c r="AC214" s="55"/>
      <c r="AD214" s="55">
        <v>573</v>
      </c>
      <c r="AE214" s="55"/>
      <c r="AF214" s="55"/>
      <c r="AG214" s="55"/>
      <c r="AH214" s="55" t="s">
        <v>86</v>
      </c>
      <c r="AI214" s="55" t="s">
        <v>87</v>
      </c>
      <c r="AJ214" s="55"/>
      <c r="AK214" s="55" t="s">
        <v>84</v>
      </c>
      <c r="AL214" s="55"/>
      <c r="AM214" s="55"/>
      <c r="AN214" s="55">
        <v>208</v>
      </c>
      <c r="AO214" s="55"/>
      <c r="AP214" s="55"/>
      <c r="AQ214" s="55"/>
      <c r="AR214" s="55"/>
      <c r="AS214" s="55"/>
      <c r="AT214" s="55"/>
      <c r="AU214" s="55"/>
      <c r="AV214" s="55"/>
      <c r="AW214" s="55"/>
      <c r="AX214" s="55"/>
      <c r="AY214" s="55"/>
      <c r="AZ214" s="55"/>
      <c r="BA214" s="55"/>
      <c r="BB214" s="55"/>
      <c r="BC214" s="55"/>
      <c r="BD214" s="55"/>
      <c r="BE214" s="55"/>
      <c r="BF214" s="55"/>
      <c r="BG214" s="55" t="s">
        <v>85</v>
      </c>
      <c r="BH214" s="55"/>
      <c r="BI214" s="55"/>
      <c r="BJ214" s="55"/>
      <c r="BK214" s="55">
        <v>1</v>
      </c>
      <c r="BL214" s="55">
        <v>3</v>
      </c>
      <c r="BM214" s="55">
        <v>9</v>
      </c>
      <c r="BN214" s="55">
        <v>39</v>
      </c>
      <c r="BO214" s="55">
        <v>2</v>
      </c>
      <c r="BP214" s="55" t="s">
        <v>89</v>
      </c>
      <c r="BQ214" s="55" t="s">
        <v>87</v>
      </c>
      <c r="BR214" s="55" t="s">
        <v>87</v>
      </c>
      <c r="BS214" s="55">
        <v>5.5</v>
      </c>
      <c r="BT214" s="55">
        <v>13.1</v>
      </c>
      <c r="BU214" s="55">
        <v>1.76</v>
      </c>
      <c r="BV214" s="55">
        <v>8.4</v>
      </c>
      <c r="BW214" s="55">
        <v>1.9</v>
      </c>
      <c r="BX214" s="55">
        <v>0.84</v>
      </c>
      <c r="BY214" s="55">
        <v>1.8</v>
      </c>
      <c r="BZ214" s="55">
        <v>0.3</v>
      </c>
      <c r="CA214" s="55">
        <v>1.8</v>
      </c>
      <c r="CB214" s="55">
        <v>0.3</v>
      </c>
      <c r="CC214" s="55">
        <v>0.9</v>
      </c>
      <c r="CD214" s="55">
        <v>0.13</v>
      </c>
      <c r="CE214" s="55">
        <v>0.9</v>
      </c>
      <c r="CF214" s="55">
        <v>0.13</v>
      </c>
      <c r="CG214" s="55">
        <v>0.8</v>
      </c>
      <c r="CH214" s="55" t="s">
        <v>88</v>
      </c>
      <c r="CI214" s="55" t="s">
        <v>84</v>
      </c>
      <c r="CJ214" s="55" t="s">
        <v>88</v>
      </c>
      <c r="CK214" s="55" t="s">
        <v>94</v>
      </c>
      <c r="CL214" s="55">
        <v>0.1</v>
      </c>
      <c r="CM214" s="55">
        <v>0.1</v>
      </c>
    </row>
    <row r="215" spans="1:91" s="28" customFormat="1">
      <c r="A215" s="54" t="s">
        <v>518</v>
      </c>
      <c r="B215" s="28" t="s">
        <v>282</v>
      </c>
      <c r="C215" s="80">
        <v>527566.74</v>
      </c>
      <c r="D215" s="80">
        <v>6346022.3700000001</v>
      </c>
      <c r="F215" s="55">
        <v>71.349999999999994</v>
      </c>
      <c r="G215" s="55">
        <v>13.33</v>
      </c>
      <c r="H215" s="55">
        <v>4.33</v>
      </c>
      <c r="I215" s="55">
        <v>6.5000000000000002E-2</v>
      </c>
      <c r="J215" s="55">
        <v>0.18</v>
      </c>
      <c r="K215" s="55">
        <v>1.6</v>
      </c>
      <c r="L215" s="55">
        <v>2.8</v>
      </c>
      <c r="M215" s="55">
        <v>5.55</v>
      </c>
      <c r="N215" s="55">
        <v>0.32500000000000001</v>
      </c>
      <c r="O215" s="55">
        <v>0.05</v>
      </c>
      <c r="P215" s="55">
        <v>0.37</v>
      </c>
      <c r="Q215" s="55">
        <v>99.94</v>
      </c>
      <c r="R215" s="55">
        <v>13</v>
      </c>
      <c r="S215" s="55">
        <v>3</v>
      </c>
      <c r="T215" s="55">
        <v>9</v>
      </c>
      <c r="U215" s="55">
        <v>2520</v>
      </c>
      <c r="V215" s="55">
        <v>123</v>
      </c>
      <c r="W215" s="55">
        <v>41</v>
      </c>
      <c r="X215" s="55" t="s">
        <v>91</v>
      </c>
      <c r="Y215" s="55">
        <v>100</v>
      </c>
      <c r="Z215" s="55">
        <v>20</v>
      </c>
      <c r="AA215" s="57"/>
      <c r="AB215" s="55" t="s">
        <v>85</v>
      </c>
      <c r="AC215" s="55"/>
      <c r="AD215" s="55">
        <v>123</v>
      </c>
      <c r="AE215" s="55"/>
      <c r="AF215" s="55"/>
      <c r="AG215" s="55"/>
      <c r="AH215" s="55" t="s">
        <v>86</v>
      </c>
      <c r="AI215" s="55">
        <v>1.7</v>
      </c>
      <c r="AJ215" s="55"/>
      <c r="AK215" s="55">
        <v>2</v>
      </c>
      <c r="AL215" s="55"/>
      <c r="AM215" s="55"/>
      <c r="AN215" s="55">
        <v>2520</v>
      </c>
      <c r="AO215" s="55"/>
      <c r="AP215" s="55"/>
      <c r="AQ215" s="55"/>
      <c r="AR215" s="55"/>
      <c r="AS215" s="55"/>
      <c r="AT215" s="55"/>
      <c r="AU215" s="55"/>
      <c r="AV215" s="55"/>
      <c r="AW215" s="55"/>
      <c r="AX215" s="55"/>
      <c r="AY215" s="55"/>
      <c r="AZ215" s="55"/>
      <c r="BA215" s="55"/>
      <c r="BB215" s="55"/>
      <c r="BC215" s="55"/>
      <c r="BD215" s="55"/>
      <c r="BE215" s="55"/>
      <c r="BF215" s="55"/>
      <c r="BG215" s="55">
        <v>24</v>
      </c>
      <c r="BH215" s="55"/>
      <c r="BI215" s="55"/>
      <c r="BJ215" s="55"/>
      <c r="BK215" s="55">
        <v>2</v>
      </c>
      <c r="BL215" s="55">
        <v>144</v>
      </c>
      <c r="BM215" s="55">
        <v>41</v>
      </c>
      <c r="BN215" s="55">
        <v>522</v>
      </c>
      <c r="BO215" s="55">
        <v>15</v>
      </c>
      <c r="BP215" s="55" t="s">
        <v>89</v>
      </c>
      <c r="BQ215" s="55" t="s">
        <v>87</v>
      </c>
      <c r="BR215" s="55">
        <v>3.4</v>
      </c>
      <c r="BS215" s="55">
        <v>59.2</v>
      </c>
      <c r="BT215" s="55">
        <v>131</v>
      </c>
      <c r="BU215" s="55">
        <v>14.3</v>
      </c>
      <c r="BV215" s="55">
        <v>58</v>
      </c>
      <c r="BW215" s="55">
        <v>11</v>
      </c>
      <c r="BX215" s="55">
        <v>2.92</v>
      </c>
      <c r="BY215" s="55">
        <v>8.6</v>
      </c>
      <c r="BZ215" s="55">
        <v>1.3</v>
      </c>
      <c r="CA215" s="55">
        <v>7.7</v>
      </c>
      <c r="CB215" s="55">
        <v>1.5</v>
      </c>
      <c r="CC215" s="55">
        <v>4.4000000000000004</v>
      </c>
      <c r="CD215" s="55">
        <v>0.63</v>
      </c>
      <c r="CE215" s="55">
        <v>4.2</v>
      </c>
      <c r="CF215" s="55">
        <v>0.65</v>
      </c>
      <c r="CG215" s="55">
        <v>10.7</v>
      </c>
      <c r="CH215" s="55">
        <v>1</v>
      </c>
      <c r="CI215" s="55" t="s">
        <v>84</v>
      </c>
      <c r="CJ215" s="55">
        <v>0.7</v>
      </c>
      <c r="CK215" s="55" t="s">
        <v>94</v>
      </c>
      <c r="CL215" s="55">
        <v>11.9</v>
      </c>
      <c r="CM215" s="55">
        <v>2.5</v>
      </c>
    </row>
    <row r="216" spans="1:91" s="28" customFormat="1">
      <c r="A216" s="54" t="s">
        <v>519</v>
      </c>
      <c r="B216" s="28" t="s">
        <v>496</v>
      </c>
      <c r="C216" s="80">
        <v>527996</v>
      </c>
      <c r="D216" s="80">
        <v>6345977.2199999997</v>
      </c>
      <c r="F216" s="55">
        <v>74.89</v>
      </c>
      <c r="G216" s="55">
        <v>11.98</v>
      </c>
      <c r="H216" s="55">
        <v>3.24</v>
      </c>
      <c r="I216" s="55">
        <v>4.1000000000000002E-2</v>
      </c>
      <c r="J216" s="55">
        <v>0.08</v>
      </c>
      <c r="K216" s="55">
        <v>0.78</v>
      </c>
      <c r="L216" s="55">
        <v>2.36</v>
      </c>
      <c r="M216" s="55">
        <v>5.56</v>
      </c>
      <c r="N216" s="55">
        <v>0.19500000000000001</v>
      </c>
      <c r="O216" s="55">
        <v>0.01</v>
      </c>
      <c r="P216" s="55">
        <v>0.24</v>
      </c>
      <c r="Q216" s="55">
        <v>99.38</v>
      </c>
      <c r="R216" s="55">
        <v>4</v>
      </c>
      <c r="S216" s="55">
        <v>2</v>
      </c>
      <c r="T216" s="55">
        <v>5</v>
      </c>
      <c r="U216" s="55">
        <v>970</v>
      </c>
      <c r="V216" s="55">
        <v>62</v>
      </c>
      <c r="W216" s="55">
        <v>48</v>
      </c>
      <c r="X216" s="55" t="s">
        <v>91</v>
      </c>
      <c r="Y216" s="55">
        <v>170</v>
      </c>
      <c r="Z216" s="55">
        <v>18</v>
      </c>
      <c r="AA216" s="57"/>
      <c r="AB216" s="55" t="s">
        <v>85</v>
      </c>
      <c r="AC216" s="55"/>
      <c r="AD216" s="55">
        <v>62</v>
      </c>
      <c r="AE216" s="55"/>
      <c r="AF216" s="55"/>
      <c r="AG216" s="55"/>
      <c r="AH216" s="55" t="s">
        <v>86</v>
      </c>
      <c r="AI216" s="55">
        <v>0.9</v>
      </c>
      <c r="AJ216" s="55"/>
      <c r="AK216" s="55">
        <v>3</v>
      </c>
      <c r="AL216" s="55"/>
      <c r="AM216" s="55"/>
      <c r="AN216" s="55">
        <v>970</v>
      </c>
      <c r="AO216" s="55"/>
      <c r="AP216" s="55"/>
      <c r="AQ216" s="55"/>
      <c r="AR216" s="55"/>
      <c r="AS216" s="55"/>
      <c r="AT216" s="55"/>
      <c r="AU216" s="55"/>
      <c r="AV216" s="55"/>
      <c r="AW216" s="55"/>
      <c r="AX216" s="55"/>
      <c r="AY216" s="55"/>
      <c r="AZ216" s="55"/>
      <c r="BA216" s="55"/>
      <c r="BB216" s="55"/>
      <c r="BC216" s="55"/>
      <c r="BD216" s="55"/>
      <c r="BE216" s="55"/>
      <c r="BF216" s="55"/>
      <c r="BG216" s="55">
        <v>26</v>
      </c>
      <c r="BH216" s="55"/>
      <c r="BI216" s="55"/>
      <c r="BJ216" s="55"/>
      <c r="BK216" s="55">
        <v>2</v>
      </c>
      <c r="BL216" s="55">
        <v>141</v>
      </c>
      <c r="BM216" s="55">
        <v>48</v>
      </c>
      <c r="BN216" s="55">
        <v>287</v>
      </c>
      <c r="BO216" s="55">
        <v>13</v>
      </c>
      <c r="BP216" s="55" t="s">
        <v>89</v>
      </c>
      <c r="BQ216" s="55" t="s">
        <v>87</v>
      </c>
      <c r="BR216" s="55">
        <v>1.1000000000000001</v>
      </c>
      <c r="BS216" s="55">
        <v>106</v>
      </c>
      <c r="BT216" s="55">
        <v>230</v>
      </c>
      <c r="BU216" s="55">
        <v>23.8</v>
      </c>
      <c r="BV216" s="55">
        <v>90.8</v>
      </c>
      <c r="BW216" s="55">
        <v>15.4</v>
      </c>
      <c r="BX216" s="55">
        <v>1.84</v>
      </c>
      <c r="BY216" s="55">
        <v>11.2</v>
      </c>
      <c r="BZ216" s="55">
        <v>1.6</v>
      </c>
      <c r="CA216" s="55">
        <v>9.3000000000000007</v>
      </c>
      <c r="CB216" s="55">
        <v>1.8</v>
      </c>
      <c r="CC216" s="55">
        <v>5.3</v>
      </c>
      <c r="CD216" s="55">
        <v>0.76</v>
      </c>
      <c r="CE216" s="55">
        <v>5.0999999999999996</v>
      </c>
      <c r="CF216" s="55">
        <v>0.76</v>
      </c>
      <c r="CG216" s="55">
        <v>6.8</v>
      </c>
      <c r="CH216" s="55">
        <v>1.5</v>
      </c>
      <c r="CI216" s="55" t="s">
        <v>84</v>
      </c>
      <c r="CJ216" s="55">
        <v>0.7</v>
      </c>
      <c r="CK216" s="55" t="s">
        <v>94</v>
      </c>
      <c r="CL216" s="55">
        <v>14.7</v>
      </c>
      <c r="CM216" s="55">
        <v>1.2</v>
      </c>
    </row>
    <row r="217" spans="1:91" s="28" customFormat="1">
      <c r="A217" s="54" t="s">
        <v>520</v>
      </c>
      <c r="B217" s="28" t="s">
        <v>404</v>
      </c>
      <c r="C217" s="80">
        <v>529556.01</v>
      </c>
      <c r="D217" s="80">
        <v>6347778.0499999998</v>
      </c>
      <c r="F217" s="55">
        <v>67.2</v>
      </c>
      <c r="G217" s="55">
        <v>12.48</v>
      </c>
      <c r="H217" s="55">
        <v>5.59</v>
      </c>
      <c r="I217" s="55">
        <v>7.9000000000000001E-2</v>
      </c>
      <c r="J217" s="55">
        <v>1.85</v>
      </c>
      <c r="K217" s="55">
        <v>6.87</v>
      </c>
      <c r="L217" s="55">
        <v>1.79</v>
      </c>
      <c r="M217" s="55">
        <v>2.81</v>
      </c>
      <c r="N217" s="55">
        <v>0.33200000000000002</v>
      </c>
      <c r="O217" s="55">
        <v>0.1</v>
      </c>
      <c r="P217" s="55">
        <v>0.83</v>
      </c>
      <c r="Q217" s="55">
        <v>99.95</v>
      </c>
      <c r="R217" s="55">
        <v>16</v>
      </c>
      <c r="S217" s="55">
        <v>1</v>
      </c>
      <c r="T217" s="55">
        <v>82</v>
      </c>
      <c r="U217" s="55">
        <v>650</v>
      </c>
      <c r="V217" s="55">
        <v>203</v>
      </c>
      <c r="W217" s="55">
        <v>15</v>
      </c>
      <c r="X217" s="55">
        <v>40</v>
      </c>
      <c r="Y217" s="55">
        <v>60</v>
      </c>
      <c r="Z217" s="55">
        <v>11</v>
      </c>
      <c r="AA217" s="57"/>
      <c r="AB217" s="55" t="s">
        <v>85</v>
      </c>
      <c r="AC217" s="55"/>
      <c r="AD217" s="55">
        <v>203</v>
      </c>
      <c r="AE217" s="55"/>
      <c r="AF217" s="55"/>
      <c r="AG217" s="55"/>
      <c r="AH217" s="55">
        <v>2</v>
      </c>
      <c r="AI217" s="55" t="s">
        <v>87</v>
      </c>
      <c r="AJ217" s="55"/>
      <c r="AK217" s="55">
        <v>1</v>
      </c>
      <c r="AL217" s="55"/>
      <c r="AM217" s="55"/>
      <c r="AN217" s="55">
        <v>650</v>
      </c>
      <c r="AO217" s="55"/>
      <c r="AP217" s="55"/>
      <c r="AQ217" s="55"/>
      <c r="AR217" s="55"/>
      <c r="AS217" s="55"/>
      <c r="AT217" s="55"/>
      <c r="AU217" s="55"/>
      <c r="AV217" s="55"/>
      <c r="AW217" s="55"/>
      <c r="AX217" s="55"/>
      <c r="AY217" s="55"/>
      <c r="AZ217" s="55"/>
      <c r="BA217" s="55"/>
      <c r="BB217" s="55"/>
      <c r="BC217" s="55"/>
      <c r="BD217" s="55"/>
      <c r="BE217" s="55"/>
      <c r="BF217" s="55"/>
      <c r="BG217" s="55">
        <v>9</v>
      </c>
      <c r="BH217" s="55"/>
      <c r="BI217" s="55"/>
      <c r="BJ217" s="55"/>
      <c r="BK217" s="55">
        <v>1</v>
      </c>
      <c r="BL217" s="55">
        <v>50</v>
      </c>
      <c r="BM217" s="55">
        <v>15</v>
      </c>
      <c r="BN217" s="55">
        <v>95</v>
      </c>
      <c r="BO217" s="55">
        <v>4</v>
      </c>
      <c r="BP217" s="55" t="s">
        <v>89</v>
      </c>
      <c r="BQ217" s="55">
        <v>1.5</v>
      </c>
      <c r="BR217" s="55">
        <v>1.2</v>
      </c>
      <c r="BS217" s="55">
        <v>15.9</v>
      </c>
      <c r="BT217" s="55">
        <v>33</v>
      </c>
      <c r="BU217" s="55">
        <v>3.89</v>
      </c>
      <c r="BV217" s="55">
        <v>15.7</v>
      </c>
      <c r="BW217" s="55">
        <v>3.2</v>
      </c>
      <c r="BX217" s="55">
        <v>0.71</v>
      </c>
      <c r="BY217" s="55">
        <v>2.7</v>
      </c>
      <c r="BZ217" s="55">
        <v>0.4</v>
      </c>
      <c r="CA217" s="55">
        <v>2.8</v>
      </c>
      <c r="CB217" s="55">
        <v>0.6</v>
      </c>
      <c r="CC217" s="55">
        <v>1.7</v>
      </c>
      <c r="CD217" s="55">
        <v>0.25</v>
      </c>
      <c r="CE217" s="55">
        <v>1.7</v>
      </c>
      <c r="CF217" s="55">
        <v>0.28000000000000003</v>
      </c>
      <c r="CG217" s="55">
        <v>2.4</v>
      </c>
      <c r="CH217" s="55">
        <v>0.3</v>
      </c>
      <c r="CI217" s="55" t="s">
        <v>84</v>
      </c>
      <c r="CJ217" s="55">
        <v>0.2</v>
      </c>
      <c r="CK217" s="55" t="s">
        <v>94</v>
      </c>
      <c r="CL217" s="55">
        <v>4.2</v>
      </c>
      <c r="CM217" s="55">
        <v>1.6</v>
      </c>
    </row>
    <row r="218" spans="1:91" s="28" customFormat="1">
      <c r="A218" s="54" t="s">
        <v>521</v>
      </c>
      <c r="B218" s="28" t="s">
        <v>556</v>
      </c>
      <c r="C218" s="80">
        <v>530282.93000000005</v>
      </c>
      <c r="D218" s="80">
        <v>6348059.25</v>
      </c>
      <c r="F218" s="55">
        <v>74.290000000000006</v>
      </c>
      <c r="G218" s="55">
        <v>12.16</v>
      </c>
      <c r="H218" s="55">
        <v>3.75</v>
      </c>
      <c r="I218" s="55">
        <v>5.3999999999999999E-2</v>
      </c>
      <c r="J218" s="55">
        <v>1.37</v>
      </c>
      <c r="K218" s="55">
        <v>1.32</v>
      </c>
      <c r="L218" s="55">
        <v>2.65</v>
      </c>
      <c r="M218" s="55">
        <v>3.43</v>
      </c>
      <c r="N218" s="55">
        <v>0.313</v>
      </c>
      <c r="O218" s="55">
        <v>0.1</v>
      </c>
      <c r="P218" s="55">
        <v>0.78</v>
      </c>
      <c r="Q218" s="55">
        <v>100.2</v>
      </c>
      <c r="R218" s="55">
        <v>7</v>
      </c>
      <c r="S218" s="55">
        <v>2</v>
      </c>
      <c r="T218" s="55">
        <v>45</v>
      </c>
      <c r="U218" s="55">
        <v>906</v>
      </c>
      <c r="V218" s="55">
        <v>209</v>
      </c>
      <c r="W218" s="55">
        <v>25</v>
      </c>
      <c r="X218" s="55">
        <v>10</v>
      </c>
      <c r="Y218" s="55" t="s">
        <v>93</v>
      </c>
      <c r="Z218" s="55">
        <v>12</v>
      </c>
      <c r="AA218" s="57"/>
      <c r="AB218" s="55">
        <v>5</v>
      </c>
      <c r="AC218" s="55"/>
      <c r="AD218" s="55">
        <v>209</v>
      </c>
      <c r="AE218" s="55"/>
      <c r="AF218" s="55"/>
      <c r="AG218" s="55"/>
      <c r="AH218" s="55" t="s">
        <v>86</v>
      </c>
      <c r="AI218" s="55" t="s">
        <v>87</v>
      </c>
      <c r="AJ218" s="55"/>
      <c r="AK218" s="55">
        <v>1</v>
      </c>
      <c r="AL218" s="55"/>
      <c r="AM218" s="55"/>
      <c r="AN218" s="55">
        <v>906</v>
      </c>
      <c r="AO218" s="55"/>
      <c r="AP218" s="55"/>
      <c r="AQ218" s="55"/>
      <c r="AR218" s="55"/>
      <c r="AS218" s="55"/>
      <c r="AT218" s="55"/>
      <c r="AU218" s="55"/>
      <c r="AV218" s="55"/>
      <c r="AW218" s="55"/>
      <c r="AX218" s="55"/>
      <c r="AY218" s="55"/>
      <c r="AZ218" s="55"/>
      <c r="BA218" s="55"/>
      <c r="BB218" s="55"/>
      <c r="BC218" s="55"/>
      <c r="BD218" s="55"/>
      <c r="BE218" s="55"/>
      <c r="BF218" s="55"/>
      <c r="BG218" s="55">
        <v>11</v>
      </c>
      <c r="BH218" s="55"/>
      <c r="BI218" s="55"/>
      <c r="BJ218" s="55"/>
      <c r="BK218" s="55">
        <v>2</v>
      </c>
      <c r="BL218" s="55">
        <v>64</v>
      </c>
      <c r="BM218" s="55">
        <v>25</v>
      </c>
      <c r="BN218" s="55">
        <v>119</v>
      </c>
      <c r="BO218" s="55">
        <v>5</v>
      </c>
      <c r="BP218" s="55" t="s">
        <v>89</v>
      </c>
      <c r="BQ218" s="55">
        <v>1.3</v>
      </c>
      <c r="BR218" s="55">
        <v>2.2999999999999998</v>
      </c>
      <c r="BS218" s="55">
        <v>26.1</v>
      </c>
      <c r="BT218" s="55">
        <v>53.2</v>
      </c>
      <c r="BU218" s="55">
        <v>6.15</v>
      </c>
      <c r="BV218" s="55">
        <v>24.1</v>
      </c>
      <c r="BW218" s="55">
        <v>4.8</v>
      </c>
      <c r="BX218" s="55">
        <v>1.02</v>
      </c>
      <c r="BY218" s="55">
        <v>4.2</v>
      </c>
      <c r="BZ218" s="55">
        <v>0.7</v>
      </c>
      <c r="CA218" s="55">
        <v>3.9</v>
      </c>
      <c r="CB218" s="55">
        <v>0.8</v>
      </c>
      <c r="CC218" s="55">
        <v>2.4</v>
      </c>
      <c r="CD218" s="55">
        <v>0.36</v>
      </c>
      <c r="CE218" s="55">
        <v>2.4</v>
      </c>
      <c r="CF218" s="55">
        <v>0.39</v>
      </c>
      <c r="CG218" s="55">
        <v>2.9</v>
      </c>
      <c r="CH218" s="55">
        <v>0.6</v>
      </c>
      <c r="CI218" s="55" t="s">
        <v>84</v>
      </c>
      <c r="CJ218" s="55">
        <v>0.4</v>
      </c>
      <c r="CK218" s="55" t="s">
        <v>94</v>
      </c>
      <c r="CL218" s="55">
        <v>8.5</v>
      </c>
      <c r="CM218" s="55">
        <v>2</v>
      </c>
    </row>
    <row r="219" spans="1:91" s="28" customFormat="1">
      <c r="A219" s="54" t="s">
        <v>522</v>
      </c>
      <c r="B219" s="28" t="s">
        <v>557</v>
      </c>
      <c r="C219" s="80">
        <v>533641.16</v>
      </c>
      <c r="D219" s="80">
        <v>6335365.4500000002</v>
      </c>
      <c r="F219" s="55">
        <v>65.91</v>
      </c>
      <c r="G219" s="55">
        <v>14.97</v>
      </c>
      <c r="H219" s="55">
        <v>6.61</v>
      </c>
      <c r="I219" s="55">
        <v>7.8E-2</v>
      </c>
      <c r="J219" s="55">
        <v>1.86</v>
      </c>
      <c r="K219" s="55">
        <v>1.95</v>
      </c>
      <c r="L219" s="55">
        <v>2.41</v>
      </c>
      <c r="M219" s="55">
        <v>3.12</v>
      </c>
      <c r="N219" s="55">
        <v>0.69599999999999995</v>
      </c>
      <c r="O219" s="55">
        <v>0.06</v>
      </c>
      <c r="P219" s="55">
        <v>1.37</v>
      </c>
      <c r="Q219" s="55">
        <v>99.03</v>
      </c>
      <c r="R219" s="55">
        <v>16</v>
      </c>
      <c r="S219" s="55">
        <v>1</v>
      </c>
      <c r="T219" s="55">
        <v>98</v>
      </c>
      <c r="U219" s="55">
        <v>815</v>
      </c>
      <c r="V219" s="55">
        <v>220</v>
      </c>
      <c r="W219" s="55">
        <v>23</v>
      </c>
      <c r="X219" s="55">
        <v>30</v>
      </c>
      <c r="Y219" s="55">
        <v>70</v>
      </c>
      <c r="Z219" s="55">
        <v>18</v>
      </c>
      <c r="AA219" s="57"/>
      <c r="AB219" s="55" t="s">
        <v>85</v>
      </c>
      <c r="AC219" s="55"/>
      <c r="AD219" s="55">
        <v>220</v>
      </c>
      <c r="AE219" s="55"/>
      <c r="AF219" s="55"/>
      <c r="AG219" s="55"/>
      <c r="AH219" s="55" t="s">
        <v>86</v>
      </c>
      <c r="AI219" s="55">
        <v>0.6</v>
      </c>
      <c r="AJ219" s="55"/>
      <c r="AK219" s="55" t="s">
        <v>84</v>
      </c>
      <c r="AL219" s="55"/>
      <c r="AM219" s="55"/>
      <c r="AN219" s="55">
        <v>815</v>
      </c>
      <c r="AO219" s="55"/>
      <c r="AP219" s="55"/>
      <c r="AQ219" s="55"/>
      <c r="AR219" s="55"/>
      <c r="AS219" s="55"/>
      <c r="AT219" s="55"/>
      <c r="AU219" s="55"/>
      <c r="AV219" s="55"/>
      <c r="AW219" s="55"/>
      <c r="AX219" s="55"/>
      <c r="AY219" s="55"/>
      <c r="AZ219" s="55"/>
      <c r="BA219" s="55"/>
      <c r="BB219" s="55"/>
      <c r="BC219" s="55"/>
      <c r="BD219" s="55"/>
      <c r="BE219" s="55"/>
      <c r="BF219" s="55"/>
      <c r="BG219" s="55">
        <v>21</v>
      </c>
      <c r="BH219" s="55"/>
      <c r="BI219" s="55"/>
      <c r="BJ219" s="55"/>
      <c r="BK219" s="55">
        <v>2</v>
      </c>
      <c r="BL219" s="55">
        <v>105</v>
      </c>
      <c r="BM219" s="55">
        <v>23</v>
      </c>
      <c r="BN219" s="55">
        <v>186</v>
      </c>
      <c r="BO219" s="55">
        <v>9</v>
      </c>
      <c r="BP219" s="55" t="s">
        <v>89</v>
      </c>
      <c r="BQ219" s="55" t="s">
        <v>87</v>
      </c>
      <c r="BR219" s="55">
        <v>1.6</v>
      </c>
      <c r="BS219" s="55">
        <v>43.3</v>
      </c>
      <c r="BT219" s="55">
        <v>89.3</v>
      </c>
      <c r="BU219" s="55">
        <v>9.34</v>
      </c>
      <c r="BV219" s="55">
        <v>34.700000000000003</v>
      </c>
      <c r="BW219" s="55">
        <v>5.9</v>
      </c>
      <c r="BX219" s="55">
        <v>1.48</v>
      </c>
      <c r="BY219" s="55">
        <v>4.5999999999999996</v>
      </c>
      <c r="BZ219" s="55">
        <v>0.7</v>
      </c>
      <c r="CA219" s="55">
        <v>4.0999999999999996</v>
      </c>
      <c r="CB219" s="55">
        <v>0.8</v>
      </c>
      <c r="CC219" s="55">
        <v>2.5</v>
      </c>
      <c r="CD219" s="55">
        <v>0.39</v>
      </c>
      <c r="CE219" s="55">
        <v>2.6</v>
      </c>
      <c r="CF219" s="55">
        <v>0.39</v>
      </c>
      <c r="CG219" s="55">
        <v>4.5</v>
      </c>
      <c r="CH219" s="55">
        <v>0.5</v>
      </c>
      <c r="CI219" s="55" t="s">
        <v>84</v>
      </c>
      <c r="CJ219" s="55">
        <v>0.4</v>
      </c>
      <c r="CK219" s="55" t="s">
        <v>94</v>
      </c>
      <c r="CL219" s="55">
        <v>17.5</v>
      </c>
      <c r="CM219" s="55">
        <v>2.2999999999999998</v>
      </c>
    </row>
    <row r="220" spans="1:91" s="28" customFormat="1">
      <c r="A220" s="56" t="s">
        <v>542</v>
      </c>
      <c r="B220" s="30" t="s">
        <v>275</v>
      </c>
      <c r="C220" s="98">
        <v>522742.74</v>
      </c>
      <c r="D220" s="98">
        <v>6339969.9699999997</v>
      </c>
      <c r="F220" s="57">
        <v>50.23</v>
      </c>
      <c r="G220" s="57">
        <v>15.21</v>
      </c>
      <c r="H220" s="57">
        <v>10.26</v>
      </c>
      <c r="I220" s="57">
        <v>0.14299999999999999</v>
      </c>
      <c r="J220" s="57">
        <v>5.18</v>
      </c>
      <c r="K220" s="57">
        <v>13.32</v>
      </c>
      <c r="L220" s="57">
        <v>2.46</v>
      </c>
      <c r="M220" s="57">
        <v>0.4</v>
      </c>
      <c r="N220" s="57">
        <v>1.234</v>
      </c>
      <c r="O220" s="57">
        <v>0.1</v>
      </c>
      <c r="P220" s="57">
        <v>1.9</v>
      </c>
      <c r="Q220" s="57">
        <v>100.4</v>
      </c>
      <c r="R220" s="57">
        <v>54</v>
      </c>
      <c r="S220" s="57" t="s">
        <v>84</v>
      </c>
      <c r="T220" s="57">
        <v>389</v>
      </c>
      <c r="U220" s="57">
        <v>38</v>
      </c>
      <c r="V220" s="57">
        <v>182</v>
      </c>
      <c r="W220" s="57"/>
      <c r="X220" s="57">
        <v>280</v>
      </c>
      <c r="Y220" s="57">
        <v>120</v>
      </c>
      <c r="Z220" s="57">
        <v>21</v>
      </c>
      <c r="AA220" s="57">
        <v>1.8</v>
      </c>
      <c r="AB220" s="57" t="s">
        <v>85</v>
      </c>
      <c r="AC220" s="57">
        <v>5</v>
      </c>
      <c r="AD220" s="57">
        <v>182</v>
      </c>
      <c r="AE220" s="57">
        <v>23.2</v>
      </c>
      <c r="AF220" s="57">
        <v>63</v>
      </c>
      <c r="AG220" s="57">
        <v>2.1</v>
      </c>
      <c r="AH220" s="57" t="s">
        <v>86</v>
      </c>
      <c r="AI220" s="57" t="s">
        <v>87</v>
      </c>
      <c r="AJ220" s="57" t="s">
        <v>88</v>
      </c>
      <c r="AK220" s="57" t="s">
        <v>84</v>
      </c>
      <c r="AL220" s="57" t="s">
        <v>89</v>
      </c>
      <c r="AM220" s="57">
        <v>0.2</v>
      </c>
      <c r="AN220" s="57">
        <v>38</v>
      </c>
      <c r="AO220" s="57">
        <v>3.48</v>
      </c>
      <c r="AP220" s="57">
        <v>8.75</v>
      </c>
      <c r="AQ220" s="57">
        <v>1.32</v>
      </c>
      <c r="AR220" s="57">
        <v>7.27</v>
      </c>
      <c r="AS220" s="57">
        <v>2.5499999999999998</v>
      </c>
      <c r="AT220" s="57">
        <v>1.1599999999999999</v>
      </c>
      <c r="AU220" s="57">
        <v>3.43</v>
      </c>
      <c r="AV220" s="57">
        <v>0.62</v>
      </c>
      <c r="AW220" s="57">
        <v>4.26</v>
      </c>
      <c r="AX220" s="57">
        <v>0.9</v>
      </c>
      <c r="AY220" s="57">
        <v>2.56</v>
      </c>
      <c r="AZ220" s="57">
        <v>0.38500000000000001</v>
      </c>
      <c r="BA220" s="57">
        <v>2.57</v>
      </c>
      <c r="BB220" s="57">
        <v>0.38700000000000001</v>
      </c>
      <c r="BC220" s="57">
        <v>1.6</v>
      </c>
      <c r="BD220" s="57">
        <v>0.14000000000000001</v>
      </c>
      <c r="BE220" s="57" t="s">
        <v>87</v>
      </c>
      <c r="BF220" s="57" t="s">
        <v>90</v>
      </c>
      <c r="BG220" s="57" t="s">
        <v>85</v>
      </c>
      <c r="BH220" s="57">
        <v>0.1</v>
      </c>
      <c r="BI220" s="57">
        <v>7.0000000000000007E-2</v>
      </c>
      <c r="BJ220" s="57">
        <v>0.44</v>
      </c>
      <c r="BK220" s="57"/>
      <c r="BL220" s="57"/>
      <c r="BM220" s="57"/>
      <c r="BN220" s="57"/>
      <c r="BO220" s="57"/>
      <c r="BP220" s="57"/>
      <c r="BQ220" s="57"/>
      <c r="BR220" s="57"/>
      <c r="BS220" s="57"/>
      <c r="BT220" s="57"/>
      <c r="BU220" s="57"/>
      <c r="BV220" s="57"/>
      <c r="BW220" s="57"/>
      <c r="BX220" s="57"/>
      <c r="BY220" s="57"/>
      <c r="BZ220" s="57"/>
      <c r="CA220" s="57"/>
      <c r="CB220" s="57"/>
      <c r="CC220" s="57"/>
      <c r="CD220" s="57"/>
      <c r="CE220" s="57"/>
      <c r="CF220" s="57"/>
      <c r="CG220" s="57"/>
      <c r="CH220" s="57"/>
      <c r="CI220" s="57"/>
      <c r="CJ220" s="57"/>
      <c r="CK220" s="57"/>
      <c r="CL220" s="57"/>
      <c r="CM220" s="57"/>
    </row>
    <row r="221" spans="1:91" s="28" customFormat="1">
      <c r="A221" s="54" t="s">
        <v>523</v>
      </c>
      <c r="B221" s="21" t="s">
        <v>552</v>
      </c>
      <c r="C221" s="80">
        <v>523004.78</v>
      </c>
      <c r="D221" s="80">
        <v>6343063.1900000004</v>
      </c>
      <c r="F221" s="55">
        <v>63.17</v>
      </c>
      <c r="G221" s="55">
        <v>15.31</v>
      </c>
      <c r="H221" s="55">
        <v>6.33</v>
      </c>
      <c r="I221" s="55">
        <v>0.08</v>
      </c>
      <c r="J221" s="55">
        <v>1.44</v>
      </c>
      <c r="K221" s="55">
        <v>2.23</v>
      </c>
      <c r="L221" s="55">
        <v>2.35</v>
      </c>
      <c r="M221" s="55">
        <v>6.58</v>
      </c>
      <c r="N221" s="55">
        <v>0.77500000000000002</v>
      </c>
      <c r="O221" s="55">
        <v>0.51</v>
      </c>
      <c r="P221" s="55">
        <v>0.69</v>
      </c>
      <c r="Q221" s="55">
        <v>99.47</v>
      </c>
      <c r="R221" s="55">
        <v>14</v>
      </c>
      <c r="S221" s="55">
        <v>3</v>
      </c>
      <c r="T221" s="55">
        <v>64</v>
      </c>
      <c r="U221" s="55">
        <v>1676</v>
      </c>
      <c r="V221" s="55">
        <v>217</v>
      </c>
      <c r="W221" s="55">
        <v>39</v>
      </c>
      <c r="X221" s="55">
        <v>10</v>
      </c>
      <c r="Y221" s="55">
        <v>110</v>
      </c>
      <c r="Z221" s="55">
        <v>21</v>
      </c>
      <c r="AA221" s="57"/>
      <c r="AB221" s="55" t="s">
        <v>85</v>
      </c>
      <c r="AC221" s="55"/>
      <c r="AD221" s="55">
        <v>217</v>
      </c>
      <c r="AE221" s="55"/>
      <c r="AF221" s="55"/>
      <c r="AG221" s="55"/>
      <c r="AH221" s="55">
        <v>2</v>
      </c>
      <c r="AI221" s="55">
        <v>1</v>
      </c>
      <c r="AJ221" s="55"/>
      <c r="AK221" s="55">
        <v>3</v>
      </c>
      <c r="AL221" s="55"/>
      <c r="AM221" s="55"/>
      <c r="AN221" s="55">
        <v>1676</v>
      </c>
      <c r="AO221" s="55"/>
      <c r="AP221" s="55"/>
      <c r="AQ221" s="55"/>
      <c r="AR221" s="55"/>
      <c r="AS221" s="55"/>
      <c r="AT221" s="55"/>
      <c r="AU221" s="55"/>
      <c r="AV221" s="55"/>
      <c r="AW221" s="55"/>
      <c r="AX221" s="55"/>
      <c r="AY221" s="55"/>
      <c r="AZ221" s="55"/>
      <c r="BA221" s="55"/>
      <c r="BB221" s="55"/>
      <c r="BC221" s="55"/>
      <c r="BD221" s="55"/>
      <c r="BE221" s="55"/>
      <c r="BF221" s="55"/>
      <c r="BG221" s="55">
        <v>27</v>
      </c>
      <c r="BH221" s="55"/>
      <c r="BI221" s="55"/>
      <c r="BJ221" s="55"/>
      <c r="BK221" s="55">
        <v>2</v>
      </c>
      <c r="BL221" s="55">
        <v>223</v>
      </c>
      <c r="BM221" s="55">
        <v>39</v>
      </c>
      <c r="BN221" s="55">
        <v>289</v>
      </c>
      <c r="BO221" s="55">
        <v>17</v>
      </c>
      <c r="BP221" s="55" t="s">
        <v>89</v>
      </c>
      <c r="BQ221" s="55" t="s">
        <v>87</v>
      </c>
      <c r="BR221" s="55">
        <v>7.6</v>
      </c>
      <c r="BS221" s="55">
        <v>29.1</v>
      </c>
      <c r="BT221" s="55">
        <v>62.5</v>
      </c>
      <c r="BU221" s="55">
        <v>7.31</v>
      </c>
      <c r="BV221" s="55">
        <v>30.6</v>
      </c>
      <c r="BW221" s="55">
        <v>7.2</v>
      </c>
      <c r="BX221" s="55">
        <v>1.47</v>
      </c>
      <c r="BY221" s="55">
        <v>7</v>
      </c>
      <c r="BZ221" s="55">
        <v>1.2</v>
      </c>
      <c r="CA221" s="55">
        <v>7.1</v>
      </c>
      <c r="CB221" s="55">
        <v>1.3</v>
      </c>
      <c r="CC221" s="55">
        <v>3.5</v>
      </c>
      <c r="CD221" s="55">
        <v>0.46</v>
      </c>
      <c r="CE221" s="55">
        <v>2.7</v>
      </c>
      <c r="CF221" s="55">
        <v>0.39</v>
      </c>
      <c r="CG221" s="55">
        <v>6.1</v>
      </c>
      <c r="CH221" s="55">
        <v>1.7</v>
      </c>
      <c r="CI221" s="55" t="s">
        <v>84</v>
      </c>
      <c r="CJ221" s="55">
        <v>1.1000000000000001</v>
      </c>
      <c r="CK221" s="55" t="s">
        <v>94</v>
      </c>
      <c r="CL221" s="55">
        <v>7.4</v>
      </c>
      <c r="CM221" s="55">
        <v>2.8</v>
      </c>
    </row>
    <row r="222" spans="1:91" s="28" customFormat="1">
      <c r="A222" s="54" t="s">
        <v>524</v>
      </c>
      <c r="B222" s="28" t="s">
        <v>419</v>
      </c>
      <c r="C222" s="80">
        <v>523587.47</v>
      </c>
      <c r="D222" s="80">
        <v>6343118.6299999999</v>
      </c>
      <c r="F222" s="55">
        <v>66.09</v>
      </c>
      <c r="G222" s="55">
        <v>13.36</v>
      </c>
      <c r="H222" s="55">
        <v>7.63</v>
      </c>
      <c r="I222" s="55">
        <v>0.115</v>
      </c>
      <c r="J222" s="55">
        <v>1.2</v>
      </c>
      <c r="K222" s="55">
        <v>3.32</v>
      </c>
      <c r="L222" s="55">
        <v>3.1</v>
      </c>
      <c r="M222" s="55">
        <v>3.13</v>
      </c>
      <c r="N222" s="55">
        <v>1.036</v>
      </c>
      <c r="O222" s="55">
        <v>0.4</v>
      </c>
      <c r="P222" s="55">
        <v>0.45</v>
      </c>
      <c r="Q222" s="55">
        <v>99.82</v>
      </c>
      <c r="R222" s="55">
        <v>19</v>
      </c>
      <c r="S222" s="55">
        <v>3</v>
      </c>
      <c r="T222" s="55">
        <v>56</v>
      </c>
      <c r="U222" s="55">
        <v>1441</v>
      </c>
      <c r="V222" s="55">
        <v>195</v>
      </c>
      <c r="W222" s="55">
        <v>47</v>
      </c>
      <c r="X222" s="55">
        <v>20</v>
      </c>
      <c r="Y222" s="55">
        <v>110</v>
      </c>
      <c r="Z222" s="55">
        <v>21</v>
      </c>
      <c r="AA222" s="57"/>
      <c r="AB222" s="55" t="s">
        <v>85</v>
      </c>
      <c r="AC222" s="55"/>
      <c r="AD222" s="55">
        <v>195</v>
      </c>
      <c r="AE222" s="55"/>
      <c r="AF222" s="55"/>
      <c r="AG222" s="55"/>
      <c r="AH222" s="55" t="s">
        <v>86</v>
      </c>
      <c r="AI222" s="55">
        <v>1.3</v>
      </c>
      <c r="AJ222" s="55"/>
      <c r="AK222" s="55">
        <v>4</v>
      </c>
      <c r="AL222" s="55"/>
      <c r="AM222" s="55"/>
      <c r="AN222" s="55">
        <v>1441</v>
      </c>
      <c r="AO222" s="55"/>
      <c r="AP222" s="55"/>
      <c r="AQ222" s="55"/>
      <c r="AR222" s="55"/>
      <c r="AS222" s="55"/>
      <c r="AT222" s="55"/>
      <c r="AU222" s="55"/>
      <c r="AV222" s="55"/>
      <c r="AW222" s="55"/>
      <c r="AX222" s="55"/>
      <c r="AY222" s="55"/>
      <c r="AZ222" s="55"/>
      <c r="BA222" s="55"/>
      <c r="BB222" s="55"/>
      <c r="BC222" s="55"/>
      <c r="BD222" s="55"/>
      <c r="BE222" s="55"/>
      <c r="BF222" s="55"/>
      <c r="BG222" s="55">
        <v>17</v>
      </c>
      <c r="BH222" s="55"/>
      <c r="BI222" s="55"/>
      <c r="BJ222" s="55"/>
      <c r="BK222" s="55">
        <v>2</v>
      </c>
      <c r="BL222" s="55">
        <v>148</v>
      </c>
      <c r="BM222" s="55">
        <v>47</v>
      </c>
      <c r="BN222" s="55">
        <v>425</v>
      </c>
      <c r="BO222" s="55">
        <v>16</v>
      </c>
      <c r="BP222" s="55" t="s">
        <v>89</v>
      </c>
      <c r="BQ222" s="55" t="s">
        <v>87</v>
      </c>
      <c r="BR222" s="55">
        <v>5.6</v>
      </c>
      <c r="BS222" s="55">
        <v>62.8</v>
      </c>
      <c r="BT222" s="55">
        <v>137</v>
      </c>
      <c r="BU222" s="55">
        <v>15.2</v>
      </c>
      <c r="BV222" s="55">
        <v>61.2</v>
      </c>
      <c r="BW222" s="55">
        <v>12</v>
      </c>
      <c r="BX222" s="55">
        <v>2.67</v>
      </c>
      <c r="BY222" s="55">
        <v>10.5</v>
      </c>
      <c r="BZ222" s="55">
        <v>1.5</v>
      </c>
      <c r="CA222" s="55">
        <v>8.6</v>
      </c>
      <c r="CB222" s="55">
        <v>1.7</v>
      </c>
      <c r="CC222" s="55">
        <v>4.9000000000000004</v>
      </c>
      <c r="CD222" s="55">
        <v>0.74</v>
      </c>
      <c r="CE222" s="55">
        <v>4.8</v>
      </c>
      <c r="CF222" s="55">
        <v>0.69</v>
      </c>
      <c r="CG222" s="55">
        <v>9.3000000000000007</v>
      </c>
      <c r="CH222" s="55">
        <v>1.2</v>
      </c>
      <c r="CI222" s="55" t="s">
        <v>84</v>
      </c>
      <c r="CJ222" s="55">
        <v>0.9</v>
      </c>
      <c r="CK222" s="55" t="s">
        <v>94</v>
      </c>
      <c r="CL222" s="55">
        <v>13.4</v>
      </c>
      <c r="CM222" s="55">
        <v>3.1</v>
      </c>
    </row>
    <row r="223" spans="1:91" s="28" customFormat="1">
      <c r="A223" s="54" t="s">
        <v>525</v>
      </c>
      <c r="B223" s="28" t="s">
        <v>316</v>
      </c>
      <c r="C223" s="80">
        <v>523732.39</v>
      </c>
      <c r="D223" s="80">
        <v>6343917.2699999996</v>
      </c>
      <c r="F223" s="55">
        <v>53.63</v>
      </c>
      <c r="G223" s="55">
        <v>13.45</v>
      </c>
      <c r="H223" s="55">
        <v>14.6</v>
      </c>
      <c r="I223" s="55">
        <v>0.21299999999999999</v>
      </c>
      <c r="J223" s="55">
        <v>2.64</v>
      </c>
      <c r="K223" s="55">
        <v>6.36</v>
      </c>
      <c r="L223" s="55">
        <v>2.83</v>
      </c>
      <c r="M223" s="55">
        <v>2.4700000000000002</v>
      </c>
      <c r="N223" s="55">
        <v>2.3199999999999998</v>
      </c>
      <c r="O223" s="55">
        <v>1.1100000000000001</v>
      </c>
      <c r="P223" s="55">
        <v>0.56000000000000005</v>
      </c>
      <c r="Q223" s="55">
        <v>100.2</v>
      </c>
      <c r="R223" s="55">
        <v>32</v>
      </c>
      <c r="S223" s="55">
        <v>3</v>
      </c>
      <c r="T223" s="55">
        <v>130</v>
      </c>
      <c r="U223" s="55">
        <v>1199</v>
      </c>
      <c r="V223" s="55">
        <v>294</v>
      </c>
      <c r="W223" s="55">
        <v>50</v>
      </c>
      <c r="X223" s="55">
        <v>10</v>
      </c>
      <c r="Y223" s="55">
        <v>160</v>
      </c>
      <c r="Z223" s="55">
        <v>22</v>
      </c>
      <c r="AA223" s="57"/>
      <c r="AB223" s="55">
        <v>6</v>
      </c>
      <c r="AC223" s="55"/>
      <c r="AD223" s="55">
        <v>294</v>
      </c>
      <c r="AE223" s="55"/>
      <c r="AF223" s="55"/>
      <c r="AG223" s="55"/>
      <c r="AH223" s="55">
        <v>5</v>
      </c>
      <c r="AI223" s="55" t="s">
        <v>87</v>
      </c>
      <c r="AJ223" s="55"/>
      <c r="AK223" s="55">
        <v>3</v>
      </c>
      <c r="AL223" s="55"/>
      <c r="AM223" s="55"/>
      <c r="AN223" s="55">
        <v>1199</v>
      </c>
      <c r="AO223" s="55"/>
      <c r="AP223" s="55"/>
      <c r="AQ223" s="55"/>
      <c r="AR223" s="55"/>
      <c r="AS223" s="55"/>
      <c r="AT223" s="55"/>
      <c r="AU223" s="55"/>
      <c r="AV223" s="55"/>
      <c r="AW223" s="55"/>
      <c r="AX223" s="55"/>
      <c r="AY223" s="55"/>
      <c r="AZ223" s="55"/>
      <c r="BA223" s="55"/>
      <c r="BB223" s="55"/>
      <c r="BC223" s="55"/>
      <c r="BD223" s="55"/>
      <c r="BE223" s="55"/>
      <c r="BF223" s="55"/>
      <c r="BG223" s="55">
        <v>14</v>
      </c>
      <c r="BH223" s="55"/>
      <c r="BI223" s="55"/>
      <c r="BJ223" s="55"/>
      <c r="BK223" s="55">
        <v>2</v>
      </c>
      <c r="BL223" s="55">
        <v>78</v>
      </c>
      <c r="BM223" s="55">
        <v>50</v>
      </c>
      <c r="BN223" s="55">
        <v>399</v>
      </c>
      <c r="BO223" s="55">
        <v>15</v>
      </c>
      <c r="BP223" s="55" t="s">
        <v>89</v>
      </c>
      <c r="BQ223" s="55">
        <v>1.3</v>
      </c>
      <c r="BR223" s="55">
        <v>4.7</v>
      </c>
      <c r="BS223" s="55">
        <v>52.5</v>
      </c>
      <c r="BT223" s="55">
        <v>121</v>
      </c>
      <c r="BU223" s="55">
        <v>14.4</v>
      </c>
      <c r="BV223" s="55">
        <v>62</v>
      </c>
      <c r="BW223" s="55">
        <v>13.3</v>
      </c>
      <c r="BX223" s="55">
        <v>4.1100000000000003</v>
      </c>
      <c r="BY223" s="55">
        <v>11.3</v>
      </c>
      <c r="BZ223" s="55">
        <v>1.8</v>
      </c>
      <c r="CA223" s="55">
        <v>9.6999999999999993</v>
      </c>
      <c r="CB223" s="55">
        <v>1.8</v>
      </c>
      <c r="CC223" s="55">
        <v>5</v>
      </c>
      <c r="CD223" s="55">
        <v>0.72</v>
      </c>
      <c r="CE223" s="55">
        <v>4.5999999999999996</v>
      </c>
      <c r="CF223" s="55">
        <v>0.69</v>
      </c>
      <c r="CG223" s="55">
        <v>1.3</v>
      </c>
      <c r="CH223" s="55">
        <v>1.1000000000000001</v>
      </c>
      <c r="CI223" s="55">
        <v>1</v>
      </c>
      <c r="CJ223" s="55">
        <v>0.4</v>
      </c>
      <c r="CK223" s="55" t="s">
        <v>94</v>
      </c>
      <c r="CL223" s="55">
        <v>6.5</v>
      </c>
      <c r="CM223" s="55">
        <v>2.2999999999999998</v>
      </c>
    </row>
    <row r="224" spans="1:91" s="28" customFormat="1">
      <c r="A224" s="54" t="s">
        <v>526</v>
      </c>
      <c r="B224" s="21" t="s">
        <v>930</v>
      </c>
      <c r="C224" s="80">
        <v>520810.61</v>
      </c>
      <c r="D224" s="80">
        <v>6345705.0499999998</v>
      </c>
      <c r="F224" s="55">
        <v>75.709999999999994</v>
      </c>
      <c r="G224" s="55">
        <v>11.82</v>
      </c>
      <c r="H224" s="55">
        <v>3.39</v>
      </c>
      <c r="I224" s="55">
        <v>3.7999999999999999E-2</v>
      </c>
      <c r="J224" s="55">
        <v>0.14000000000000001</v>
      </c>
      <c r="K224" s="55">
        <v>0.67</v>
      </c>
      <c r="L224" s="55">
        <v>2.5299999999999998</v>
      </c>
      <c r="M224" s="55">
        <v>5.45</v>
      </c>
      <c r="N224" s="55">
        <v>0.245</v>
      </c>
      <c r="O224" s="55">
        <v>0.03</v>
      </c>
      <c r="P224" s="55">
        <v>0.45</v>
      </c>
      <c r="Q224" s="55">
        <v>100.5</v>
      </c>
      <c r="R224" s="55">
        <v>7</v>
      </c>
      <c r="S224" s="55">
        <v>2</v>
      </c>
      <c r="T224" s="55">
        <v>6</v>
      </c>
      <c r="U224" s="55">
        <v>1347</v>
      </c>
      <c r="V224" s="55">
        <v>76</v>
      </c>
      <c r="W224" s="55">
        <v>40</v>
      </c>
      <c r="X224" s="55" t="s">
        <v>91</v>
      </c>
      <c r="Y224" s="55">
        <v>70</v>
      </c>
      <c r="Z224" s="55">
        <v>18</v>
      </c>
      <c r="AA224" s="57"/>
      <c r="AB224" s="55" t="s">
        <v>85</v>
      </c>
      <c r="AC224" s="55"/>
      <c r="AD224" s="55">
        <v>76</v>
      </c>
      <c r="AE224" s="55"/>
      <c r="AF224" s="55"/>
      <c r="AG224" s="55"/>
      <c r="AH224" s="55">
        <v>10</v>
      </c>
      <c r="AI224" s="55">
        <v>1.1000000000000001</v>
      </c>
      <c r="AJ224" s="55"/>
      <c r="AK224" s="55">
        <v>3</v>
      </c>
      <c r="AL224" s="55"/>
      <c r="AM224" s="55"/>
      <c r="AN224" s="55">
        <v>1347</v>
      </c>
      <c r="AO224" s="55"/>
      <c r="AP224" s="55"/>
      <c r="AQ224" s="55"/>
      <c r="AR224" s="55"/>
      <c r="AS224" s="55"/>
      <c r="AT224" s="55"/>
      <c r="AU224" s="55"/>
      <c r="AV224" s="55"/>
      <c r="AW224" s="55"/>
      <c r="AX224" s="55"/>
      <c r="AY224" s="55"/>
      <c r="AZ224" s="55"/>
      <c r="BA224" s="55"/>
      <c r="BB224" s="55"/>
      <c r="BC224" s="55"/>
      <c r="BD224" s="55"/>
      <c r="BE224" s="55"/>
      <c r="BF224" s="55"/>
      <c r="BG224" s="55">
        <v>17</v>
      </c>
      <c r="BH224" s="55"/>
      <c r="BI224" s="55"/>
      <c r="BJ224" s="55"/>
      <c r="BK224" s="55">
        <v>2</v>
      </c>
      <c r="BL224" s="55">
        <v>140</v>
      </c>
      <c r="BM224" s="55">
        <v>40</v>
      </c>
      <c r="BN224" s="55">
        <v>333</v>
      </c>
      <c r="BO224" s="55">
        <v>14</v>
      </c>
      <c r="BP224" s="55" t="s">
        <v>89</v>
      </c>
      <c r="BQ224" s="55" t="s">
        <v>87</v>
      </c>
      <c r="BR224" s="55">
        <v>0.6</v>
      </c>
      <c r="BS224" s="55">
        <v>80.599999999999994</v>
      </c>
      <c r="BT224" s="55">
        <v>177</v>
      </c>
      <c r="BU224" s="55">
        <v>18.100000000000001</v>
      </c>
      <c r="BV224" s="55">
        <v>70.8</v>
      </c>
      <c r="BW224" s="55">
        <v>12.1</v>
      </c>
      <c r="BX224" s="55">
        <v>2.17</v>
      </c>
      <c r="BY224" s="55">
        <v>9.1999999999999993</v>
      </c>
      <c r="BZ224" s="55">
        <v>1.4</v>
      </c>
      <c r="CA224" s="55">
        <v>7.7</v>
      </c>
      <c r="CB224" s="55">
        <v>1.5</v>
      </c>
      <c r="CC224" s="55">
        <v>4.2</v>
      </c>
      <c r="CD224" s="55">
        <v>0.61</v>
      </c>
      <c r="CE224" s="55">
        <v>3.9</v>
      </c>
      <c r="CF224" s="55">
        <v>0.57999999999999996</v>
      </c>
      <c r="CG224" s="55">
        <v>7.7</v>
      </c>
      <c r="CH224" s="55">
        <v>1.2</v>
      </c>
      <c r="CI224" s="55" t="s">
        <v>84</v>
      </c>
      <c r="CJ224" s="55">
        <v>0.7</v>
      </c>
      <c r="CK224" s="55" t="s">
        <v>94</v>
      </c>
      <c r="CL224" s="55">
        <v>16.3</v>
      </c>
      <c r="CM224" s="55">
        <v>2.2999999999999998</v>
      </c>
    </row>
    <row r="225" spans="1:134" s="28" customFormat="1">
      <c r="A225" s="54" t="s">
        <v>527</v>
      </c>
      <c r="B225" s="21" t="s">
        <v>496</v>
      </c>
      <c r="C225" s="80">
        <v>536470.30000000005</v>
      </c>
      <c r="D225" s="80">
        <v>6342575.5199999996</v>
      </c>
      <c r="F225" s="55">
        <v>72.77</v>
      </c>
      <c r="G225" s="55">
        <v>13.6</v>
      </c>
      <c r="H225" s="55">
        <v>2.68</v>
      </c>
      <c r="I225" s="55">
        <v>3.7999999999999999E-2</v>
      </c>
      <c r="J225" s="55">
        <v>0.31</v>
      </c>
      <c r="K225" s="55">
        <v>1.27</v>
      </c>
      <c r="L225" s="55">
        <v>2.94</v>
      </c>
      <c r="M225" s="55">
        <v>5.66</v>
      </c>
      <c r="N225" s="55">
        <v>0.22500000000000001</v>
      </c>
      <c r="O225" s="55">
        <v>0.06</v>
      </c>
      <c r="P225" s="55">
        <v>0.57999999999999996</v>
      </c>
      <c r="Q225" s="55">
        <v>100.1</v>
      </c>
      <c r="R225" s="55">
        <v>3</v>
      </c>
      <c r="S225" s="55">
        <v>2</v>
      </c>
      <c r="T225" s="55">
        <v>12</v>
      </c>
      <c r="U225" s="55">
        <v>778</v>
      </c>
      <c r="V225" s="55">
        <v>146</v>
      </c>
      <c r="W225" s="55">
        <v>12</v>
      </c>
      <c r="X225" s="55" t="s">
        <v>91</v>
      </c>
      <c r="Y225" s="55">
        <v>50</v>
      </c>
      <c r="Z225" s="55">
        <v>17</v>
      </c>
      <c r="AA225" s="57"/>
      <c r="AB225" s="55" t="s">
        <v>85</v>
      </c>
      <c r="AC225" s="55"/>
      <c r="AD225" s="55">
        <v>146</v>
      </c>
      <c r="AE225" s="55"/>
      <c r="AF225" s="55"/>
      <c r="AG225" s="55"/>
      <c r="AH225" s="55">
        <v>5</v>
      </c>
      <c r="AI225" s="55">
        <v>0.7</v>
      </c>
      <c r="AJ225" s="55"/>
      <c r="AK225" s="55">
        <v>2</v>
      </c>
      <c r="AL225" s="55"/>
      <c r="AM225" s="55"/>
      <c r="AN225" s="55">
        <v>778</v>
      </c>
      <c r="AO225" s="55"/>
      <c r="AP225" s="55"/>
      <c r="AQ225" s="55"/>
      <c r="AR225" s="55"/>
      <c r="AS225" s="55"/>
      <c r="AT225" s="55"/>
      <c r="AU225" s="55"/>
      <c r="AV225" s="55"/>
      <c r="AW225" s="55"/>
      <c r="AX225" s="55"/>
      <c r="AY225" s="55"/>
      <c r="AZ225" s="55"/>
      <c r="BA225" s="55"/>
      <c r="BB225" s="55"/>
      <c r="BC225" s="55"/>
      <c r="BD225" s="55"/>
      <c r="BE225" s="55"/>
      <c r="BF225" s="55"/>
      <c r="BG225" s="55">
        <v>33</v>
      </c>
      <c r="BH225" s="55"/>
      <c r="BI225" s="55"/>
      <c r="BJ225" s="55"/>
      <c r="BK225" s="55">
        <v>1</v>
      </c>
      <c r="BL225" s="55">
        <v>245</v>
      </c>
      <c r="BM225" s="55">
        <v>12</v>
      </c>
      <c r="BN225" s="55">
        <v>225</v>
      </c>
      <c r="BO225" s="55">
        <v>10</v>
      </c>
      <c r="BP225" s="55" t="s">
        <v>89</v>
      </c>
      <c r="BQ225" s="55" t="s">
        <v>87</v>
      </c>
      <c r="BR225" s="55">
        <v>1.3</v>
      </c>
      <c r="BS225" s="55">
        <v>85.5</v>
      </c>
      <c r="BT225" s="55">
        <v>164</v>
      </c>
      <c r="BU225" s="55">
        <v>15.2</v>
      </c>
      <c r="BV225" s="55">
        <v>50.8</v>
      </c>
      <c r="BW225" s="55">
        <v>7.7</v>
      </c>
      <c r="BX225" s="55">
        <v>0.9</v>
      </c>
      <c r="BY225" s="55">
        <v>4.3</v>
      </c>
      <c r="BZ225" s="55">
        <v>0.5</v>
      </c>
      <c r="CA225" s="55">
        <v>2.5</v>
      </c>
      <c r="CB225" s="55">
        <v>0.4</v>
      </c>
      <c r="CC225" s="55">
        <v>1.1000000000000001</v>
      </c>
      <c r="CD225" s="55">
        <v>0.14000000000000001</v>
      </c>
      <c r="CE225" s="55">
        <v>0.9</v>
      </c>
      <c r="CF225" s="55">
        <v>0.14000000000000001</v>
      </c>
      <c r="CG225" s="55">
        <v>5.4</v>
      </c>
      <c r="CH225" s="55">
        <v>0.4</v>
      </c>
      <c r="CI225" s="55" t="s">
        <v>84</v>
      </c>
      <c r="CJ225" s="55">
        <v>1.3</v>
      </c>
      <c r="CK225" s="55" t="s">
        <v>94</v>
      </c>
      <c r="CL225" s="55">
        <v>45.1</v>
      </c>
      <c r="CM225" s="55">
        <v>4.5</v>
      </c>
    </row>
    <row r="226" spans="1:134" s="28" customFormat="1">
      <c r="A226" s="54" t="s">
        <v>528</v>
      </c>
      <c r="B226" s="21" t="s">
        <v>273</v>
      </c>
      <c r="C226" s="80">
        <v>536429.57999999996</v>
      </c>
      <c r="D226" s="80">
        <v>6342672.75</v>
      </c>
      <c r="F226" s="55">
        <v>45.51</v>
      </c>
      <c r="G226" s="55">
        <v>14.47</v>
      </c>
      <c r="H226" s="55">
        <v>19.84</v>
      </c>
      <c r="I226" s="55">
        <v>0.34499999999999997</v>
      </c>
      <c r="J226" s="55">
        <v>3.18</v>
      </c>
      <c r="K226" s="55">
        <v>8.8000000000000007</v>
      </c>
      <c r="L226" s="55">
        <v>3.57</v>
      </c>
      <c r="M226" s="55">
        <v>0.71</v>
      </c>
      <c r="N226" s="55">
        <v>2.7069999999999999</v>
      </c>
      <c r="O226" s="55">
        <v>1.28</v>
      </c>
      <c r="P226" s="55">
        <v>0.27</v>
      </c>
      <c r="Q226" s="55">
        <v>100.7</v>
      </c>
      <c r="R226" s="55">
        <v>61</v>
      </c>
      <c r="S226" s="55" t="s">
        <v>84</v>
      </c>
      <c r="T226" s="55">
        <v>41</v>
      </c>
      <c r="U226" s="55">
        <v>362</v>
      </c>
      <c r="V226" s="55">
        <v>604</v>
      </c>
      <c r="W226" s="55">
        <v>18</v>
      </c>
      <c r="X226" s="55" t="s">
        <v>91</v>
      </c>
      <c r="Y226" s="55">
        <v>190</v>
      </c>
      <c r="Z226" s="55">
        <v>21</v>
      </c>
      <c r="AA226" s="57"/>
      <c r="AB226" s="55" t="s">
        <v>85</v>
      </c>
      <c r="AC226" s="55"/>
      <c r="AD226" s="55">
        <v>604</v>
      </c>
      <c r="AE226" s="55"/>
      <c r="AF226" s="55"/>
      <c r="AG226" s="55"/>
      <c r="AH226" s="55" t="s">
        <v>86</v>
      </c>
      <c r="AI226" s="55" t="s">
        <v>87</v>
      </c>
      <c r="AJ226" s="55"/>
      <c r="AK226" s="55" t="s">
        <v>84</v>
      </c>
      <c r="AL226" s="55"/>
      <c r="AM226" s="55"/>
      <c r="AN226" s="55">
        <v>362</v>
      </c>
      <c r="AO226" s="55"/>
      <c r="AP226" s="55"/>
      <c r="AQ226" s="55"/>
      <c r="AR226" s="55"/>
      <c r="AS226" s="55"/>
      <c r="AT226" s="55"/>
      <c r="AU226" s="55"/>
      <c r="AV226" s="55"/>
      <c r="AW226" s="55"/>
      <c r="AX226" s="55"/>
      <c r="AY226" s="55"/>
      <c r="AZ226" s="55"/>
      <c r="BA226" s="55"/>
      <c r="BB226" s="55"/>
      <c r="BC226" s="55"/>
      <c r="BD226" s="55"/>
      <c r="BE226" s="55"/>
      <c r="BF226" s="55"/>
      <c r="BG226" s="55" t="s">
        <v>85</v>
      </c>
      <c r="BH226" s="55"/>
      <c r="BI226" s="55"/>
      <c r="BJ226" s="55"/>
      <c r="BK226" s="55">
        <v>2</v>
      </c>
      <c r="BL226" s="55">
        <v>11</v>
      </c>
      <c r="BM226" s="55">
        <v>18</v>
      </c>
      <c r="BN226" s="55">
        <v>32</v>
      </c>
      <c r="BO226" s="55">
        <v>3</v>
      </c>
      <c r="BP226" s="55" t="s">
        <v>89</v>
      </c>
      <c r="BQ226" s="55" t="s">
        <v>87</v>
      </c>
      <c r="BR226" s="55">
        <v>0.7</v>
      </c>
      <c r="BS226" s="55">
        <v>13.6</v>
      </c>
      <c r="BT226" s="55">
        <v>32.799999999999997</v>
      </c>
      <c r="BU226" s="55">
        <v>4.5599999999999996</v>
      </c>
      <c r="BV226" s="55">
        <v>23.2</v>
      </c>
      <c r="BW226" s="55">
        <v>5.5</v>
      </c>
      <c r="BX226" s="55">
        <v>3.22</v>
      </c>
      <c r="BY226" s="55">
        <v>5.8</v>
      </c>
      <c r="BZ226" s="55">
        <v>0.7</v>
      </c>
      <c r="CA226" s="55">
        <v>4</v>
      </c>
      <c r="CB226" s="55">
        <v>0.7</v>
      </c>
      <c r="CC226" s="55">
        <v>1.9</v>
      </c>
      <c r="CD226" s="55">
        <v>0.26</v>
      </c>
      <c r="CE226" s="55">
        <v>1.5</v>
      </c>
      <c r="CF226" s="55">
        <v>0.22</v>
      </c>
      <c r="CG226" s="55">
        <v>0.9</v>
      </c>
      <c r="CH226" s="55">
        <v>0.2</v>
      </c>
      <c r="CI226" s="55" t="s">
        <v>84</v>
      </c>
      <c r="CJ226" s="55">
        <v>0.2</v>
      </c>
      <c r="CK226" s="55" t="s">
        <v>94</v>
      </c>
      <c r="CL226" s="55">
        <v>1.4</v>
      </c>
      <c r="CM226" s="55">
        <v>0.8</v>
      </c>
    </row>
    <row r="227" spans="1:134" s="28" customFormat="1">
      <c r="A227" s="54" t="s">
        <v>529</v>
      </c>
      <c r="B227" s="26" t="s">
        <v>273</v>
      </c>
      <c r="C227" s="80">
        <v>535569.57999999996</v>
      </c>
      <c r="D227" s="80">
        <v>6343656.21</v>
      </c>
      <c r="F227" s="55">
        <v>57.89</v>
      </c>
      <c r="G227" s="55">
        <v>14.34</v>
      </c>
      <c r="H227" s="55">
        <v>12.25</v>
      </c>
      <c r="I227" s="55">
        <v>0.215</v>
      </c>
      <c r="J227" s="55">
        <v>1.7</v>
      </c>
      <c r="K227" s="55">
        <v>4.75</v>
      </c>
      <c r="L227" s="55">
        <v>3.52</v>
      </c>
      <c r="M227" s="55">
        <v>2.6</v>
      </c>
      <c r="N227" s="55">
        <v>1.861</v>
      </c>
      <c r="O227" s="55">
        <v>0.68</v>
      </c>
      <c r="P227" s="55">
        <v>0.45</v>
      </c>
      <c r="Q227" s="55">
        <v>100.3</v>
      </c>
      <c r="R227" s="55">
        <v>28</v>
      </c>
      <c r="S227" s="55">
        <v>2</v>
      </c>
      <c r="T227" s="55">
        <v>30</v>
      </c>
      <c r="U227" s="55">
        <v>1770</v>
      </c>
      <c r="V227" s="55">
        <v>442</v>
      </c>
      <c r="W227" s="55">
        <v>45</v>
      </c>
      <c r="X227" s="55">
        <v>10</v>
      </c>
      <c r="Y227" s="55">
        <v>180</v>
      </c>
      <c r="Z227" s="55">
        <v>23</v>
      </c>
      <c r="AA227" s="57"/>
      <c r="AB227" s="55" t="s">
        <v>85</v>
      </c>
      <c r="AC227" s="55"/>
      <c r="AD227" s="55">
        <v>442</v>
      </c>
      <c r="AE227" s="55"/>
      <c r="AF227" s="55"/>
      <c r="AG227" s="55"/>
      <c r="AH227" s="55">
        <v>3</v>
      </c>
      <c r="AI227" s="55">
        <v>1.2</v>
      </c>
      <c r="AJ227" s="55"/>
      <c r="AK227" s="55">
        <v>1</v>
      </c>
      <c r="AL227" s="55"/>
      <c r="AM227" s="55"/>
      <c r="AN227" s="55">
        <v>1770</v>
      </c>
      <c r="AO227" s="55"/>
      <c r="AP227" s="55"/>
      <c r="AQ227" s="55"/>
      <c r="AR227" s="55"/>
      <c r="AS227" s="55"/>
      <c r="AT227" s="55"/>
      <c r="AU227" s="55"/>
      <c r="AV227" s="55"/>
      <c r="AW227" s="55"/>
      <c r="AX227" s="55"/>
      <c r="AY227" s="55"/>
      <c r="AZ227" s="55"/>
      <c r="BA227" s="55"/>
      <c r="BB227" s="55"/>
      <c r="BC227" s="55"/>
      <c r="BD227" s="55"/>
      <c r="BE227" s="55"/>
      <c r="BF227" s="55"/>
      <c r="BG227" s="55">
        <v>10</v>
      </c>
      <c r="BH227" s="55"/>
      <c r="BI227" s="55"/>
      <c r="BJ227" s="55"/>
      <c r="BK227" s="55">
        <v>2</v>
      </c>
      <c r="BL227" s="55">
        <v>30</v>
      </c>
      <c r="BM227" s="55">
        <v>45</v>
      </c>
      <c r="BN227" s="55">
        <v>401</v>
      </c>
      <c r="BO227" s="55">
        <v>15</v>
      </c>
      <c r="BP227" s="55" t="s">
        <v>89</v>
      </c>
      <c r="BQ227" s="55">
        <v>0.6</v>
      </c>
      <c r="BR227" s="55" t="s">
        <v>87</v>
      </c>
      <c r="BS227" s="55">
        <v>39</v>
      </c>
      <c r="BT227" s="55">
        <v>95.4</v>
      </c>
      <c r="BU227" s="55">
        <v>12.3</v>
      </c>
      <c r="BV227" s="55">
        <v>56.5</v>
      </c>
      <c r="BW227" s="55">
        <v>12.5</v>
      </c>
      <c r="BX227" s="55">
        <v>4.3899999999999997</v>
      </c>
      <c r="BY227" s="55">
        <v>11</v>
      </c>
      <c r="BZ227" s="55">
        <v>1.6</v>
      </c>
      <c r="CA227" s="55">
        <v>8.8000000000000007</v>
      </c>
      <c r="CB227" s="55">
        <v>1.7</v>
      </c>
      <c r="CC227" s="55">
        <v>4.5999999999999996</v>
      </c>
      <c r="CD227" s="55">
        <v>0.64</v>
      </c>
      <c r="CE227" s="55">
        <v>4.0999999999999996</v>
      </c>
      <c r="CF227" s="55">
        <v>0.62</v>
      </c>
      <c r="CG227" s="55">
        <v>8</v>
      </c>
      <c r="CH227" s="55">
        <v>0.9</v>
      </c>
      <c r="CI227" s="55" t="s">
        <v>84</v>
      </c>
      <c r="CJ227" s="55">
        <v>0.2</v>
      </c>
      <c r="CK227" s="55" t="s">
        <v>94</v>
      </c>
      <c r="CL227" s="55">
        <v>0.8</v>
      </c>
      <c r="CM227" s="55">
        <v>0.9</v>
      </c>
    </row>
    <row r="228" spans="1:134" s="28" customFormat="1">
      <c r="A228" s="54" t="s">
        <v>530</v>
      </c>
      <c r="B228" s="26" t="s">
        <v>314</v>
      </c>
      <c r="C228" s="80">
        <v>521735.87</v>
      </c>
      <c r="D228" s="80">
        <v>6347543.3099999996</v>
      </c>
      <c r="F228" s="55">
        <v>52.62</v>
      </c>
      <c r="G228" s="55">
        <v>17.399999999999999</v>
      </c>
      <c r="H228" s="55">
        <v>9.91</v>
      </c>
      <c r="I228" s="55">
        <v>0.127</v>
      </c>
      <c r="J228" s="55">
        <v>4.62</v>
      </c>
      <c r="K228" s="55">
        <v>6.03</v>
      </c>
      <c r="L228" s="55">
        <v>2.46</v>
      </c>
      <c r="M228" s="55">
        <v>3.14</v>
      </c>
      <c r="N228" s="55">
        <v>1.6870000000000001</v>
      </c>
      <c r="O228" s="55">
        <v>0.6</v>
      </c>
      <c r="P228" s="55">
        <v>1.1100000000000001</v>
      </c>
      <c r="Q228" s="55">
        <v>99.69</v>
      </c>
      <c r="R228" s="55">
        <v>18</v>
      </c>
      <c r="S228" s="55">
        <v>2</v>
      </c>
      <c r="T228" s="55">
        <v>160</v>
      </c>
      <c r="U228" s="55">
        <v>1074</v>
      </c>
      <c r="V228" s="55">
        <v>804</v>
      </c>
      <c r="W228" s="55">
        <v>16</v>
      </c>
      <c r="X228" s="55" t="s">
        <v>91</v>
      </c>
      <c r="Y228" s="55">
        <v>120</v>
      </c>
      <c r="Z228" s="55">
        <v>24</v>
      </c>
      <c r="AA228" s="57"/>
      <c r="AB228" s="55" t="s">
        <v>85</v>
      </c>
      <c r="AC228" s="55"/>
      <c r="AD228" s="55">
        <v>804</v>
      </c>
      <c r="AE228" s="55"/>
      <c r="AF228" s="55"/>
      <c r="AG228" s="55"/>
      <c r="AH228" s="55" t="s">
        <v>86</v>
      </c>
      <c r="AI228" s="55">
        <v>0.6</v>
      </c>
      <c r="AJ228" s="55"/>
      <c r="AK228" s="55">
        <v>2</v>
      </c>
      <c r="AL228" s="55"/>
      <c r="AM228" s="55"/>
      <c r="AN228" s="55">
        <v>1074</v>
      </c>
      <c r="AO228" s="55"/>
      <c r="AP228" s="55"/>
      <c r="AQ228" s="55"/>
      <c r="AR228" s="55"/>
      <c r="AS228" s="55"/>
      <c r="AT228" s="55"/>
      <c r="AU228" s="55"/>
      <c r="AV228" s="55"/>
      <c r="AW228" s="55"/>
      <c r="AX228" s="55"/>
      <c r="AY228" s="55"/>
      <c r="AZ228" s="55"/>
      <c r="BA228" s="55"/>
      <c r="BB228" s="55"/>
      <c r="BC228" s="55"/>
      <c r="BD228" s="55"/>
      <c r="BE228" s="55"/>
      <c r="BF228" s="55"/>
      <c r="BG228" s="55">
        <v>10</v>
      </c>
      <c r="BH228" s="55"/>
      <c r="BI228" s="55"/>
      <c r="BJ228" s="55"/>
      <c r="BK228" s="55">
        <v>2</v>
      </c>
      <c r="BL228" s="55">
        <v>83</v>
      </c>
      <c r="BM228" s="55">
        <v>16</v>
      </c>
      <c r="BN228" s="55">
        <v>167</v>
      </c>
      <c r="BO228" s="55">
        <v>9</v>
      </c>
      <c r="BP228" s="55" t="s">
        <v>89</v>
      </c>
      <c r="BQ228" s="55" t="s">
        <v>87</v>
      </c>
      <c r="BR228" s="55">
        <v>6</v>
      </c>
      <c r="BS228" s="55">
        <v>39.1</v>
      </c>
      <c r="BT228" s="55">
        <v>85.6</v>
      </c>
      <c r="BU228" s="55">
        <v>9.9600000000000009</v>
      </c>
      <c r="BV228" s="55">
        <v>40.6</v>
      </c>
      <c r="BW228" s="55">
        <v>7</v>
      </c>
      <c r="BX228" s="55">
        <v>2.25</v>
      </c>
      <c r="BY228" s="55">
        <v>5.4</v>
      </c>
      <c r="BZ228" s="55">
        <v>0.7</v>
      </c>
      <c r="CA228" s="55">
        <v>3.6</v>
      </c>
      <c r="CB228" s="55">
        <v>0.6</v>
      </c>
      <c r="CC228" s="55">
        <v>1.7</v>
      </c>
      <c r="CD228" s="55">
        <v>0.24</v>
      </c>
      <c r="CE228" s="55">
        <v>1.5</v>
      </c>
      <c r="CF228" s="55">
        <v>0.21</v>
      </c>
      <c r="CG228" s="55">
        <v>4</v>
      </c>
      <c r="CH228" s="55">
        <v>0.6</v>
      </c>
      <c r="CI228" s="55" t="s">
        <v>84</v>
      </c>
      <c r="CJ228" s="55">
        <v>0.4</v>
      </c>
      <c r="CK228" s="55" t="s">
        <v>94</v>
      </c>
      <c r="CL228" s="55">
        <v>5.5</v>
      </c>
      <c r="CM228" s="55">
        <v>2.6</v>
      </c>
    </row>
    <row r="229" spans="1:134" s="28" customFormat="1">
      <c r="A229" s="54" t="s">
        <v>531</v>
      </c>
      <c r="B229" s="26" t="s">
        <v>320</v>
      </c>
      <c r="C229" s="80">
        <v>521511.37</v>
      </c>
      <c r="D229" s="80">
        <v>6348723.8200000003</v>
      </c>
      <c r="F229" s="55">
        <v>62.93</v>
      </c>
      <c r="G229" s="55">
        <v>13.99</v>
      </c>
      <c r="H229" s="55">
        <v>7.52</v>
      </c>
      <c r="I229" s="55">
        <v>0.105</v>
      </c>
      <c r="J229" s="55">
        <v>1.61</v>
      </c>
      <c r="K229" s="55">
        <v>3.6</v>
      </c>
      <c r="L229" s="55">
        <v>3.08</v>
      </c>
      <c r="M229" s="55">
        <v>3.62</v>
      </c>
      <c r="N229" s="55">
        <v>1.109</v>
      </c>
      <c r="O229" s="55">
        <v>0.4</v>
      </c>
      <c r="P229" s="55">
        <v>0.59</v>
      </c>
      <c r="Q229" s="55">
        <v>98.55</v>
      </c>
      <c r="R229" s="55">
        <v>16</v>
      </c>
      <c r="S229" s="55">
        <v>3</v>
      </c>
      <c r="T229" s="55">
        <v>87</v>
      </c>
      <c r="U229" s="55">
        <v>1217</v>
      </c>
      <c r="V229" s="55">
        <v>248</v>
      </c>
      <c r="W229" s="55">
        <v>44</v>
      </c>
      <c r="X229" s="55">
        <v>20</v>
      </c>
      <c r="Y229" s="55">
        <v>110</v>
      </c>
      <c r="Z229" s="55">
        <v>20</v>
      </c>
      <c r="AA229" s="57"/>
      <c r="AB229" s="55" t="s">
        <v>85</v>
      </c>
      <c r="AC229" s="55"/>
      <c r="AD229" s="55">
        <v>248</v>
      </c>
      <c r="AE229" s="55"/>
      <c r="AF229" s="55"/>
      <c r="AG229" s="55"/>
      <c r="AH229" s="55">
        <v>3</v>
      </c>
      <c r="AI229" s="55">
        <v>1.2</v>
      </c>
      <c r="AJ229" s="55"/>
      <c r="AK229" s="55">
        <v>4</v>
      </c>
      <c r="AL229" s="55"/>
      <c r="AM229" s="55"/>
      <c r="AN229" s="55">
        <v>1217</v>
      </c>
      <c r="AO229" s="55"/>
      <c r="AP229" s="55"/>
      <c r="AQ229" s="55"/>
      <c r="AR229" s="55"/>
      <c r="AS229" s="55"/>
      <c r="AT229" s="55"/>
      <c r="AU229" s="55"/>
      <c r="AV229" s="55"/>
      <c r="AW229" s="55"/>
      <c r="AX229" s="55"/>
      <c r="AY229" s="55"/>
      <c r="AZ229" s="55"/>
      <c r="BA229" s="55"/>
      <c r="BB229" s="55"/>
      <c r="BC229" s="55"/>
      <c r="BD229" s="55"/>
      <c r="BE229" s="55"/>
      <c r="BF229" s="55"/>
      <c r="BG229" s="55">
        <v>19</v>
      </c>
      <c r="BH229" s="55"/>
      <c r="BI229" s="55"/>
      <c r="BJ229" s="55"/>
      <c r="BK229" s="55">
        <v>2</v>
      </c>
      <c r="BL229" s="55">
        <v>158</v>
      </c>
      <c r="BM229" s="55">
        <v>44</v>
      </c>
      <c r="BN229" s="55">
        <v>374</v>
      </c>
      <c r="BO229" s="55">
        <v>16</v>
      </c>
      <c r="BP229" s="55" t="s">
        <v>89</v>
      </c>
      <c r="BQ229" s="55" t="s">
        <v>87</v>
      </c>
      <c r="BR229" s="55">
        <v>4</v>
      </c>
      <c r="BS229" s="55">
        <v>56</v>
      </c>
      <c r="BT229" s="55">
        <v>131</v>
      </c>
      <c r="BU229" s="55">
        <v>15.1</v>
      </c>
      <c r="BV229" s="55">
        <v>60.7</v>
      </c>
      <c r="BW229" s="55">
        <v>12.4</v>
      </c>
      <c r="BX229" s="55">
        <v>2.44</v>
      </c>
      <c r="BY229" s="55">
        <v>9.6999999999999993</v>
      </c>
      <c r="BZ229" s="55">
        <v>1.4</v>
      </c>
      <c r="CA229" s="55">
        <v>8.6</v>
      </c>
      <c r="CB229" s="55">
        <v>1.6</v>
      </c>
      <c r="CC229" s="55">
        <v>4.5</v>
      </c>
      <c r="CD229" s="55">
        <v>0.64</v>
      </c>
      <c r="CE229" s="55">
        <v>4.2</v>
      </c>
      <c r="CF229" s="55">
        <v>0.62</v>
      </c>
      <c r="CG229" s="55">
        <v>8.4</v>
      </c>
      <c r="CH229" s="55">
        <v>1.2</v>
      </c>
      <c r="CI229" s="55" t="s">
        <v>84</v>
      </c>
      <c r="CJ229" s="55">
        <v>0.7</v>
      </c>
      <c r="CK229" s="55" t="s">
        <v>94</v>
      </c>
      <c r="CL229" s="55">
        <v>11.1</v>
      </c>
      <c r="CM229" s="55">
        <v>3.6</v>
      </c>
    </row>
    <row r="230" spans="1:134" s="28" customFormat="1">
      <c r="A230" s="54" t="s">
        <v>532</v>
      </c>
      <c r="B230" s="26" t="s">
        <v>541</v>
      </c>
      <c r="C230" s="80">
        <v>525810.88</v>
      </c>
      <c r="D230" s="80">
        <v>6338420.0800000001</v>
      </c>
      <c r="F230" s="55">
        <v>66.41</v>
      </c>
      <c r="G230" s="55">
        <v>14.23</v>
      </c>
      <c r="H230" s="55">
        <v>6.92</v>
      </c>
      <c r="I230" s="55">
        <v>8.3000000000000004E-2</v>
      </c>
      <c r="J230" s="55">
        <v>1.34</v>
      </c>
      <c r="K230" s="55">
        <v>3.04</v>
      </c>
      <c r="L230" s="55">
        <v>2.9</v>
      </c>
      <c r="M230" s="55">
        <v>2.89</v>
      </c>
      <c r="N230" s="55">
        <v>0.88800000000000001</v>
      </c>
      <c r="O230" s="55">
        <v>0.31</v>
      </c>
      <c r="P230" s="55">
        <v>0.72</v>
      </c>
      <c r="Q230" s="55">
        <v>99.73</v>
      </c>
      <c r="R230" s="55">
        <v>20</v>
      </c>
      <c r="S230" s="55">
        <v>4</v>
      </c>
      <c r="T230" s="55">
        <v>60</v>
      </c>
      <c r="U230" s="55">
        <v>1055</v>
      </c>
      <c r="V230" s="55">
        <v>198</v>
      </c>
      <c r="W230" s="55">
        <v>28</v>
      </c>
      <c r="X230" s="55">
        <v>20</v>
      </c>
      <c r="Y230" s="55">
        <v>90</v>
      </c>
      <c r="Z230" s="55">
        <v>20</v>
      </c>
      <c r="AA230" s="57"/>
      <c r="AB230" s="55" t="s">
        <v>85</v>
      </c>
      <c r="AC230" s="55"/>
      <c r="AD230" s="55">
        <v>198</v>
      </c>
      <c r="AE230" s="55"/>
      <c r="AF230" s="55"/>
      <c r="AG230" s="55"/>
      <c r="AH230" s="55" t="s">
        <v>86</v>
      </c>
      <c r="AI230" s="55">
        <v>1.1000000000000001</v>
      </c>
      <c r="AJ230" s="55"/>
      <c r="AK230" s="55">
        <v>3</v>
      </c>
      <c r="AL230" s="55"/>
      <c r="AM230" s="55"/>
      <c r="AN230" s="55">
        <v>1055</v>
      </c>
      <c r="AO230" s="55"/>
      <c r="AP230" s="55"/>
      <c r="AQ230" s="55"/>
      <c r="AR230" s="55"/>
      <c r="AS230" s="55"/>
      <c r="AT230" s="55"/>
      <c r="AU230" s="55"/>
      <c r="AV230" s="55"/>
      <c r="AW230" s="55"/>
      <c r="AX230" s="55"/>
      <c r="AY230" s="55"/>
      <c r="AZ230" s="55"/>
      <c r="BA230" s="55"/>
      <c r="BB230" s="55"/>
      <c r="BC230" s="55"/>
      <c r="BD230" s="55"/>
      <c r="BE230" s="55"/>
      <c r="BF230" s="55"/>
      <c r="BG230" s="55">
        <v>14</v>
      </c>
      <c r="BH230" s="55"/>
      <c r="BI230" s="55"/>
      <c r="BJ230" s="55"/>
      <c r="BK230" s="55">
        <v>2</v>
      </c>
      <c r="BL230" s="55">
        <v>128</v>
      </c>
      <c r="BM230" s="55">
        <v>28</v>
      </c>
      <c r="BN230" s="55">
        <v>348</v>
      </c>
      <c r="BO230" s="55">
        <v>10</v>
      </c>
      <c r="BP230" s="55" t="s">
        <v>89</v>
      </c>
      <c r="BQ230" s="55" t="s">
        <v>87</v>
      </c>
      <c r="BR230" s="55">
        <v>5.8</v>
      </c>
      <c r="BS230" s="55">
        <v>55.4</v>
      </c>
      <c r="BT230" s="55">
        <v>118</v>
      </c>
      <c r="BU230" s="55">
        <v>12.6</v>
      </c>
      <c r="BV230" s="55">
        <v>50.1</v>
      </c>
      <c r="BW230" s="55">
        <v>9.1999999999999993</v>
      </c>
      <c r="BX230" s="55">
        <v>1.89</v>
      </c>
      <c r="BY230" s="55">
        <v>7.4</v>
      </c>
      <c r="BZ230" s="55">
        <v>1.1000000000000001</v>
      </c>
      <c r="CA230" s="55">
        <v>6.1</v>
      </c>
      <c r="CB230" s="55">
        <v>1</v>
      </c>
      <c r="CC230" s="55">
        <v>2.7</v>
      </c>
      <c r="CD230" s="55">
        <v>0.33</v>
      </c>
      <c r="CE230" s="55">
        <v>1.9</v>
      </c>
      <c r="CF230" s="55">
        <v>0.28000000000000003</v>
      </c>
      <c r="CG230" s="55">
        <v>7.3</v>
      </c>
      <c r="CH230" s="55">
        <v>1</v>
      </c>
      <c r="CI230" s="55" t="s">
        <v>84</v>
      </c>
      <c r="CJ230" s="55">
        <v>0.8</v>
      </c>
      <c r="CK230" s="55" t="s">
        <v>94</v>
      </c>
      <c r="CL230" s="55">
        <v>11.5</v>
      </c>
      <c r="CM230" s="55">
        <v>2.8</v>
      </c>
    </row>
    <row r="231" spans="1:134" s="28" customFormat="1">
      <c r="A231" s="56" t="s">
        <v>543</v>
      </c>
      <c r="B231" s="26" t="s">
        <v>275</v>
      </c>
      <c r="C231" s="98">
        <v>524698.9</v>
      </c>
      <c r="D231" s="98">
        <v>6325639.7999999998</v>
      </c>
      <c r="F231" s="57">
        <v>47.73</v>
      </c>
      <c r="G231" s="57">
        <v>13.17</v>
      </c>
      <c r="H231" s="57">
        <v>16.43</v>
      </c>
      <c r="I231" s="57">
        <v>0.25</v>
      </c>
      <c r="J231" s="57">
        <v>7.02</v>
      </c>
      <c r="K231" s="57">
        <v>8.9700000000000006</v>
      </c>
      <c r="L231" s="57">
        <v>3.2</v>
      </c>
      <c r="M231" s="57">
        <v>0.55000000000000004</v>
      </c>
      <c r="N231" s="57">
        <v>1.978</v>
      </c>
      <c r="O231" s="57">
        <v>0.17</v>
      </c>
      <c r="P231" s="57">
        <v>0.7</v>
      </c>
      <c r="Q231" s="57">
        <v>100.2</v>
      </c>
      <c r="R231" s="57">
        <v>45</v>
      </c>
      <c r="S231" s="57">
        <v>2</v>
      </c>
      <c r="T231" s="57">
        <v>442</v>
      </c>
      <c r="U231" s="57">
        <v>373</v>
      </c>
      <c r="V231" s="57">
        <v>188</v>
      </c>
      <c r="W231" s="57"/>
      <c r="X231" s="57">
        <v>130</v>
      </c>
      <c r="Y231" s="57">
        <v>120</v>
      </c>
      <c r="Z231" s="57">
        <v>18</v>
      </c>
      <c r="AA231" s="57">
        <v>1.9</v>
      </c>
      <c r="AB231" s="57" t="s">
        <v>85</v>
      </c>
      <c r="AC231" s="57">
        <v>8</v>
      </c>
      <c r="AD231" s="57">
        <v>188</v>
      </c>
      <c r="AE231" s="57">
        <v>28.4</v>
      </c>
      <c r="AF231" s="57">
        <v>112</v>
      </c>
      <c r="AG231" s="57">
        <v>8.8000000000000007</v>
      </c>
      <c r="AH231" s="57" t="s">
        <v>86</v>
      </c>
      <c r="AI231" s="57" t="s">
        <v>87</v>
      </c>
      <c r="AJ231" s="57" t="s">
        <v>88</v>
      </c>
      <c r="AK231" s="57">
        <v>1</v>
      </c>
      <c r="AL231" s="57">
        <v>0.7</v>
      </c>
      <c r="AM231" s="57" t="s">
        <v>88</v>
      </c>
      <c r="AN231" s="57">
        <v>373</v>
      </c>
      <c r="AO231" s="57">
        <v>10.4</v>
      </c>
      <c r="AP231" s="57">
        <v>27.2</v>
      </c>
      <c r="AQ231" s="57">
        <v>3.84</v>
      </c>
      <c r="AR231" s="57">
        <v>18.600000000000001</v>
      </c>
      <c r="AS231" s="57">
        <v>5.03</v>
      </c>
      <c r="AT231" s="57">
        <v>1.72</v>
      </c>
      <c r="AU231" s="57">
        <v>5.56</v>
      </c>
      <c r="AV231" s="57">
        <v>0.95</v>
      </c>
      <c r="AW231" s="57">
        <v>5.81</v>
      </c>
      <c r="AX231" s="57">
        <v>1.1000000000000001</v>
      </c>
      <c r="AY231" s="57">
        <v>3.17</v>
      </c>
      <c r="AZ231" s="57">
        <v>0.43</v>
      </c>
      <c r="BA231" s="57">
        <v>2.82</v>
      </c>
      <c r="BB231" s="57">
        <v>0.43</v>
      </c>
      <c r="BC231" s="57">
        <v>2.9</v>
      </c>
      <c r="BD231" s="57">
        <v>0.56999999999999995</v>
      </c>
      <c r="BE231" s="57" t="s">
        <v>87</v>
      </c>
      <c r="BF231" s="57" t="s">
        <v>90</v>
      </c>
      <c r="BG231" s="57">
        <v>11</v>
      </c>
      <c r="BH231" s="57" t="s">
        <v>88</v>
      </c>
      <c r="BI231" s="57">
        <v>0.45</v>
      </c>
      <c r="BJ231" s="57">
        <v>0.18</v>
      </c>
      <c r="BK231" s="57"/>
      <c r="BL231" s="57"/>
      <c r="BM231" s="57"/>
      <c r="BN231" s="57"/>
      <c r="BO231" s="57"/>
      <c r="BP231" s="57"/>
      <c r="BQ231" s="57"/>
      <c r="BR231" s="57"/>
      <c r="BS231" s="57"/>
      <c r="BT231" s="57"/>
      <c r="BU231" s="57"/>
      <c r="BV231" s="57"/>
      <c r="BW231" s="57"/>
      <c r="BX231" s="57"/>
      <c r="BY231" s="57"/>
      <c r="BZ231" s="57"/>
      <c r="CA231" s="57"/>
      <c r="CB231" s="57"/>
      <c r="CC231" s="57"/>
      <c r="CD231" s="57"/>
      <c r="CE231" s="57"/>
      <c r="CF231" s="57"/>
      <c r="CG231" s="57"/>
      <c r="CH231" s="57"/>
      <c r="CI231" s="57"/>
      <c r="CJ231" s="57"/>
      <c r="CK231" s="57"/>
      <c r="CL231" s="57"/>
      <c r="CM231" s="57"/>
    </row>
    <row r="232" spans="1:134" s="28" customFormat="1">
      <c r="A232" s="54" t="s">
        <v>533</v>
      </c>
      <c r="B232" s="26" t="s">
        <v>278</v>
      </c>
      <c r="C232" s="80">
        <v>525163.76</v>
      </c>
      <c r="D232" s="80">
        <v>6326332.7800000003</v>
      </c>
      <c r="F232" s="55">
        <v>65.45</v>
      </c>
      <c r="G232" s="55">
        <v>15.42</v>
      </c>
      <c r="H232" s="55">
        <v>5.18</v>
      </c>
      <c r="I232" s="55">
        <v>7.3999999999999996E-2</v>
      </c>
      <c r="J232" s="55">
        <v>0.66</v>
      </c>
      <c r="K232" s="55">
        <v>2.59</v>
      </c>
      <c r="L232" s="55">
        <v>3.62</v>
      </c>
      <c r="M232" s="55">
        <v>5.12</v>
      </c>
      <c r="N232" s="55">
        <v>0.68100000000000005</v>
      </c>
      <c r="O232" s="55">
        <v>0.15</v>
      </c>
      <c r="P232" s="55">
        <v>0.35</v>
      </c>
      <c r="Q232" s="55">
        <v>99.29</v>
      </c>
      <c r="R232" s="55">
        <v>11</v>
      </c>
      <c r="S232" s="55">
        <v>2</v>
      </c>
      <c r="T232" s="55">
        <v>25</v>
      </c>
      <c r="U232" s="55">
        <v>2118</v>
      </c>
      <c r="V232" s="55">
        <v>261</v>
      </c>
      <c r="W232" s="55">
        <v>42</v>
      </c>
      <c r="X232" s="55">
        <v>10</v>
      </c>
      <c r="Y232" s="55">
        <v>60</v>
      </c>
      <c r="Z232" s="55">
        <v>21</v>
      </c>
      <c r="AA232" s="57"/>
      <c r="AB232" s="55" t="s">
        <v>85</v>
      </c>
      <c r="AC232" s="55"/>
      <c r="AD232" s="55">
        <v>261</v>
      </c>
      <c r="AE232" s="55"/>
      <c r="AF232" s="55"/>
      <c r="AG232" s="55"/>
      <c r="AH232" s="55" t="s">
        <v>86</v>
      </c>
      <c r="AI232" s="55">
        <v>1.5</v>
      </c>
      <c r="AJ232" s="55"/>
      <c r="AK232" s="55">
        <v>1</v>
      </c>
      <c r="AL232" s="55"/>
      <c r="AM232" s="55"/>
      <c r="AN232" s="55">
        <v>2118</v>
      </c>
      <c r="AO232" s="55"/>
      <c r="AP232" s="55"/>
      <c r="AQ232" s="55"/>
      <c r="AR232" s="55"/>
      <c r="AS232" s="55"/>
      <c r="AT232" s="55"/>
      <c r="AU232" s="55"/>
      <c r="AV232" s="55"/>
      <c r="AW232" s="55"/>
      <c r="AX232" s="55"/>
      <c r="AY232" s="55"/>
      <c r="AZ232" s="55"/>
      <c r="BA232" s="55"/>
      <c r="BB232" s="55"/>
      <c r="BC232" s="55"/>
      <c r="BD232" s="55"/>
      <c r="BE232" s="55"/>
      <c r="BF232" s="55"/>
      <c r="BG232" s="55">
        <v>18</v>
      </c>
      <c r="BH232" s="55"/>
      <c r="BI232" s="55"/>
      <c r="BJ232" s="55"/>
      <c r="BK232" s="55">
        <v>2</v>
      </c>
      <c r="BL232" s="55">
        <v>86</v>
      </c>
      <c r="BM232" s="55">
        <v>42</v>
      </c>
      <c r="BN232" s="55">
        <v>557</v>
      </c>
      <c r="BO232" s="55">
        <v>19</v>
      </c>
      <c r="BP232" s="55" t="s">
        <v>89</v>
      </c>
      <c r="BQ232" s="55" t="s">
        <v>87</v>
      </c>
      <c r="BR232" s="55">
        <v>0.8</v>
      </c>
      <c r="BS232" s="55">
        <v>38.4</v>
      </c>
      <c r="BT232" s="55">
        <v>93.7</v>
      </c>
      <c r="BU232" s="55">
        <v>11.9</v>
      </c>
      <c r="BV232" s="55">
        <v>52.1</v>
      </c>
      <c r="BW232" s="55">
        <v>11.1</v>
      </c>
      <c r="BX232" s="55">
        <v>2.6</v>
      </c>
      <c r="BY232" s="55">
        <v>9.6</v>
      </c>
      <c r="BZ232" s="55">
        <v>1.5</v>
      </c>
      <c r="CA232" s="55">
        <v>8.1999999999999993</v>
      </c>
      <c r="CB232" s="55">
        <v>1.5</v>
      </c>
      <c r="CC232" s="55">
        <v>4.4000000000000004</v>
      </c>
      <c r="CD232" s="55">
        <v>0.62</v>
      </c>
      <c r="CE232" s="55">
        <v>3.9</v>
      </c>
      <c r="CF232" s="55">
        <v>0.6</v>
      </c>
      <c r="CG232" s="55">
        <v>12.1</v>
      </c>
      <c r="CH232" s="55">
        <v>0.8</v>
      </c>
      <c r="CI232" s="55" t="s">
        <v>84</v>
      </c>
      <c r="CJ232" s="55">
        <v>0.5</v>
      </c>
      <c r="CK232" s="55" t="s">
        <v>94</v>
      </c>
      <c r="CL232" s="55">
        <v>2.4</v>
      </c>
      <c r="CM232" s="55">
        <v>0.9</v>
      </c>
    </row>
    <row r="233" spans="1:134" s="28" customFormat="1">
      <c r="A233" s="54" t="s">
        <v>534</v>
      </c>
      <c r="B233" s="26" t="s">
        <v>278</v>
      </c>
      <c r="C233" s="80">
        <v>526209.37</v>
      </c>
      <c r="D233" s="80">
        <v>6328130.7800000003</v>
      </c>
      <c r="F233" s="55">
        <v>66.459999999999994</v>
      </c>
      <c r="G233" s="55">
        <v>14.38</v>
      </c>
      <c r="H233" s="55">
        <v>5.0199999999999996</v>
      </c>
      <c r="I233" s="55">
        <v>0.08</v>
      </c>
      <c r="J233" s="55">
        <v>1.84</v>
      </c>
      <c r="K233" s="55">
        <v>2.37</v>
      </c>
      <c r="L233" s="55">
        <v>3.35</v>
      </c>
      <c r="M233" s="55">
        <v>4.3499999999999996</v>
      </c>
      <c r="N233" s="55">
        <v>0.54800000000000004</v>
      </c>
      <c r="O233" s="55">
        <v>0.14000000000000001</v>
      </c>
      <c r="P233" s="55">
        <v>0.81</v>
      </c>
      <c r="Q233" s="55">
        <v>99.35</v>
      </c>
      <c r="R233" s="55">
        <v>10</v>
      </c>
      <c r="S233" s="55">
        <v>3</v>
      </c>
      <c r="T233" s="55">
        <v>72</v>
      </c>
      <c r="U233" s="55">
        <v>813</v>
      </c>
      <c r="V233" s="55">
        <v>255</v>
      </c>
      <c r="W233" s="55">
        <v>32</v>
      </c>
      <c r="X233" s="55">
        <v>100</v>
      </c>
      <c r="Y233" s="55">
        <v>70</v>
      </c>
      <c r="Z233" s="55">
        <v>18</v>
      </c>
      <c r="AA233" s="57"/>
      <c r="AB233" s="55">
        <v>6</v>
      </c>
      <c r="AC233" s="55"/>
      <c r="AD233" s="55">
        <v>255</v>
      </c>
      <c r="AE233" s="55"/>
      <c r="AF233" s="55"/>
      <c r="AG233" s="55"/>
      <c r="AH233" s="55" t="s">
        <v>86</v>
      </c>
      <c r="AI233" s="55">
        <v>0.6</v>
      </c>
      <c r="AJ233" s="55"/>
      <c r="AK233" s="55">
        <v>2</v>
      </c>
      <c r="AL233" s="55"/>
      <c r="AM233" s="55"/>
      <c r="AN233" s="55">
        <v>813</v>
      </c>
      <c r="AO233" s="55"/>
      <c r="AP233" s="55"/>
      <c r="AQ233" s="55"/>
      <c r="AR233" s="55"/>
      <c r="AS233" s="55"/>
      <c r="AT233" s="55"/>
      <c r="AU233" s="55"/>
      <c r="AV233" s="55"/>
      <c r="AW233" s="55"/>
      <c r="AX233" s="55"/>
      <c r="AY233" s="55"/>
      <c r="AZ233" s="55"/>
      <c r="BA233" s="55"/>
      <c r="BB233" s="55"/>
      <c r="BC233" s="55"/>
      <c r="BD233" s="55"/>
      <c r="BE233" s="55"/>
      <c r="BF233" s="55"/>
      <c r="BG233" s="55">
        <v>22</v>
      </c>
      <c r="BH233" s="55"/>
      <c r="BI233" s="55"/>
      <c r="BJ233" s="55"/>
      <c r="BK233" s="55">
        <v>1</v>
      </c>
      <c r="BL233" s="55">
        <v>106</v>
      </c>
      <c r="BM233" s="55">
        <v>32</v>
      </c>
      <c r="BN233" s="55">
        <v>259</v>
      </c>
      <c r="BO233" s="55">
        <v>9</v>
      </c>
      <c r="BP233" s="55" t="s">
        <v>89</v>
      </c>
      <c r="BQ233" s="55">
        <v>0.8</v>
      </c>
      <c r="BR233" s="55">
        <v>3.4</v>
      </c>
      <c r="BS233" s="55">
        <v>40.5</v>
      </c>
      <c r="BT233" s="55">
        <v>84.9</v>
      </c>
      <c r="BU233" s="55">
        <v>9.6</v>
      </c>
      <c r="BV233" s="55">
        <v>36.4</v>
      </c>
      <c r="BW233" s="55">
        <v>7.5</v>
      </c>
      <c r="BX233" s="55">
        <v>1.27</v>
      </c>
      <c r="BY233" s="55">
        <v>6.1</v>
      </c>
      <c r="BZ233" s="55">
        <v>0.9</v>
      </c>
      <c r="CA233" s="55">
        <v>5.4</v>
      </c>
      <c r="CB233" s="55">
        <v>1</v>
      </c>
      <c r="CC233" s="55">
        <v>3.1</v>
      </c>
      <c r="CD233" s="55">
        <v>0.46</v>
      </c>
      <c r="CE233" s="55">
        <v>3.1</v>
      </c>
      <c r="CF233" s="55">
        <v>0.48</v>
      </c>
      <c r="CG233" s="55">
        <v>6.1</v>
      </c>
      <c r="CH233" s="55">
        <v>0.7</v>
      </c>
      <c r="CI233" s="55" t="s">
        <v>84</v>
      </c>
      <c r="CJ233" s="55">
        <v>0.6</v>
      </c>
      <c r="CK233" s="55" t="s">
        <v>94</v>
      </c>
      <c r="CL233" s="55">
        <v>14.2</v>
      </c>
      <c r="CM233" s="55">
        <v>3.1</v>
      </c>
    </row>
    <row r="234" spans="1:134" s="28" customFormat="1">
      <c r="A234" s="54" t="s">
        <v>535</v>
      </c>
      <c r="B234" s="54" t="s">
        <v>419</v>
      </c>
      <c r="C234" s="99">
        <v>533855</v>
      </c>
      <c r="D234" s="99">
        <v>6338018</v>
      </c>
      <c r="F234" s="58">
        <v>57.8</v>
      </c>
      <c r="G234" s="58">
        <v>14.35</v>
      </c>
      <c r="H234" s="58">
        <v>10.09</v>
      </c>
      <c r="I234" s="58">
        <v>0.153</v>
      </c>
      <c r="J234" s="58">
        <v>3.18</v>
      </c>
      <c r="K234" s="58">
        <v>5.62</v>
      </c>
      <c r="L234" s="58">
        <v>3.01</v>
      </c>
      <c r="M234" s="58">
        <v>2.2599999999999998</v>
      </c>
      <c r="N234" s="58">
        <v>1.2989999999999999</v>
      </c>
      <c r="O234" s="58">
        <v>0.59</v>
      </c>
      <c r="P234" s="58">
        <v>0.78</v>
      </c>
      <c r="Q234" s="58">
        <v>99.13</v>
      </c>
      <c r="R234" s="58">
        <v>28</v>
      </c>
      <c r="S234" s="58">
        <v>2</v>
      </c>
      <c r="T234" s="58">
        <v>139</v>
      </c>
      <c r="U234" s="58">
        <v>1042</v>
      </c>
      <c r="V234" s="55">
        <v>417</v>
      </c>
      <c r="W234" s="55">
        <v>29.8</v>
      </c>
      <c r="X234" s="58">
        <v>50</v>
      </c>
      <c r="Y234" s="58">
        <v>130</v>
      </c>
      <c r="Z234" s="58">
        <v>21</v>
      </c>
      <c r="AA234" s="57"/>
      <c r="AB234" s="58" t="s">
        <v>85</v>
      </c>
      <c r="AC234" s="55"/>
      <c r="AD234" s="55">
        <v>417</v>
      </c>
      <c r="AE234" s="55"/>
      <c r="AF234" s="55"/>
      <c r="AG234" s="55"/>
      <c r="AH234" s="58">
        <v>3</v>
      </c>
      <c r="AI234" s="58">
        <v>1.5</v>
      </c>
      <c r="AJ234" s="55"/>
      <c r="AK234" s="58">
        <v>2</v>
      </c>
      <c r="AL234" s="55"/>
      <c r="AM234" s="55"/>
      <c r="AN234" s="58">
        <v>1042</v>
      </c>
      <c r="AO234" s="55"/>
      <c r="AP234" s="55"/>
      <c r="AQ234" s="55"/>
      <c r="AR234" s="55"/>
      <c r="AS234" s="55"/>
      <c r="AT234" s="55"/>
      <c r="AU234" s="55"/>
      <c r="AV234" s="55"/>
      <c r="AW234" s="55"/>
      <c r="AX234" s="55"/>
      <c r="AY234" s="55"/>
      <c r="AZ234" s="55"/>
      <c r="BA234" s="55"/>
      <c r="BB234" s="55"/>
      <c r="BC234" s="55"/>
      <c r="BD234" s="55"/>
      <c r="BE234" s="55"/>
      <c r="BF234" s="55"/>
      <c r="BG234" s="58">
        <v>13</v>
      </c>
      <c r="BH234" s="55"/>
      <c r="BI234" s="55"/>
      <c r="BJ234" s="55"/>
      <c r="BK234" s="58">
        <v>1.5</v>
      </c>
      <c r="BL234" s="58">
        <v>77</v>
      </c>
      <c r="BM234" s="55">
        <v>29.8</v>
      </c>
      <c r="BN234" s="55">
        <v>407</v>
      </c>
      <c r="BO234" s="58">
        <v>12.3</v>
      </c>
      <c r="BP234" s="58" t="s">
        <v>88</v>
      </c>
      <c r="BQ234" s="58" t="s">
        <v>89</v>
      </c>
      <c r="BR234" s="58">
        <v>2.5</v>
      </c>
      <c r="BS234" s="58">
        <v>44</v>
      </c>
      <c r="BT234" s="58">
        <v>96.2</v>
      </c>
      <c r="BU234" s="58">
        <v>11.9</v>
      </c>
      <c r="BV234" s="58">
        <v>49.1</v>
      </c>
      <c r="BW234" s="58">
        <v>9.18</v>
      </c>
      <c r="BX234" s="58">
        <v>2.5</v>
      </c>
      <c r="BY234" s="58">
        <v>7.6</v>
      </c>
      <c r="BZ234" s="58">
        <v>0.98</v>
      </c>
      <c r="CA234" s="58">
        <v>5.52</v>
      </c>
      <c r="CB234" s="58">
        <v>1.01</v>
      </c>
      <c r="CC234" s="58">
        <v>2.79</v>
      </c>
      <c r="CD234" s="58">
        <v>0.39400000000000002</v>
      </c>
      <c r="CE234" s="58">
        <v>2.61</v>
      </c>
      <c r="CF234" s="58">
        <v>0.39800000000000002</v>
      </c>
      <c r="CG234" s="58">
        <v>7.9</v>
      </c>
      <c r="CH234" s="58">
        <v>0.68</v>
      </c>
      <c r="CI234" s="58" t="s">
        <v>87</v>
      </c>
      <c r="CJ234" s="58">
        <v>0.15</v>
      </c>
      <c r="CK234" s="58">
        <v>0.1</v>
      </c>
      <c r="CL234" s="58">
        <v>6.07</v>
      </c>
      <c r="CM234" s="58">
        <v>1.88</v>
      </c>
    </row>
    <row r="235" spans="1:134" s="28" customFormat="1">
      <c r="A235" s="54" t="s">
        <v>536</v>
      </c>
      <c r="B235" s="26" t="s">
        <v>558</v>
      </c>
      <c r="C235" s="80">
        <v>537095.85</v>
      </c>
      <c r="D235" s="80">
        <v>6337335.46</v>
      </c>
      <c r="F235" s="55">
        <v>62.29</v>
      </c>
      <c r="G235" s="55">
        <v>14.82</v>
      </c>
      <c r="H235" s="55">
        <v>7.87</v>
      </c>
      <c r="I235" s="55">
        <v>0.10100000000000001</v>
      </c>
      <c r="J235" s="55">
        <v>2.14</v>
      </c>
      <c r="K235" s="55">
        <v>4.26</v>
      </c>
      <c r="L235" s="55">
        <v>3.26</v>
      </c>
      <c r="M235" s="55">
        <v>3.04</v>
      </c>
      <c r="N235" s="55">
        <v>1.252</v>
      </c>
      <c r="O235" s="55">
        <v>0.43</v>
      </c>
      <c r="P235" s="55">
        <v>0.62</v>
      </c>
      <c r="Q235" s="55">
        <v>100.1</v>
      </c>
      <c r="R235" s="55">
        <v>17</v>
      </c>
      <c r="S235" s="55">
        <v>2</v>
      </c>
      <c r="T235" s="55">
        <v>104</v>
      </c>
      <c r="U235" s="55">
        <v>2086</v>
      </c>
      <c r="V235" s="55">
        <v>568</v>
      </c>
      <c r="W235" s="55">
        <v>22</v>
      </c>
      <c r="X235" s="55">
        <v>20</v>
      </c>
      <c r="Y235" s="55">
        <v>120</v>
      </c>
      <c r="Z235" s="55">
        <v>19</v>
      </c>
      <c r="AA235" s="57"/>
      <c r="AB235" s="55" t="s">
        <v>85</v>
      </c>
      <c r="AC235" s="55"/>
      <c r="AD235" s="55">
        <v>568</v>
      </c>
      <c r="AE235" s="55"/>
      <c r="AF235" s="55"/>
      <c r="AG235" s="55"/>
      <c r="AH235" s="55" t="s">
        <v>86</v>
      </c>
      <c r="AI235" s="55">
        <v>1.1000000000000001</v>
      </c>
      <c r="AJ235" s="55"/>
      <c r="AK235" s="55">
        <v>2</v>
      </c>
      <c r="AL235" s="55"/>
      <c r="AM235" s="55"/>
      <c r="AN235" s="55">
        <v>2086</v>
      </c>
      <c r="AO235" s="55"/>
      <c r="AP235" s="55"/>
      <c r="AQ235" s="55"/>
      <c r="AR235" s="55"/>
      <c r="AS235" s="55"/>
      <c r="AT235" s="55"/>
      <c r="AU235" s="55"/>
      <c r="AV235" s="55"/>
      <c r="AW235" s="55"/>
      <c r="AX235" s="55"/>
      <c r="AY235" s="55"/>
      <c r="AZ235" s="55"/>
      <c r="BA235" s="55"/>
      <c r="BB235" s="55"/>
      <c r="BC235" s="55"/>
      <c r="BD235" s="55"/>
      <c r="BE235" s="55"/>
      <c r="BF235" s="55"/>
      <c r="BG235" s="55">
        <v>11</v>
      </c>
      <c r="BH235" s="55"/>
      <c r="BI235" s="55"/>
      <c r="BJ235" s="55"/>
      <c r="BK235" s="55">
        <v>2</v>
      </c>
      <c r="BL235" s="55">
        <v>77</v>
      </c>
      <c r="BM235" s="55">
        <v>22</v>
      </c>
      <c r="BN235" s="55">
        <v>475</v>
      </c>
      <c r="BO235" s="55">
        <v>12</v>
      </c>
      <c r="BP235" s="55" t="s">
        <v>89</v>
      </c>
      <c r="BQ235" s="55" t="s">
        <v>87</v>
      </c>
      <c r="BR235" s="55">
        <v>2.1</v>
      </c>
      <c r="BS235" s="55">
        <v>44.8</v>
      </c>
      <c r="BT235" s="55">
        <v>95.7</v>
      </c>
      <c r="BU235" s="55">
        <v>10.6</v>
      </c>
      <c r="BV235" s="55">
        <v>42.8</v>
      </c>
      <c r="BW235" s="55">
        <v>7.7</v>
      </c>
      <c r="BX235" s="55">
        <v>2.64</v>
      </c>
      <c r="BY235" s="55">
        <v>5.5</v>
      </c>
      <c r="BZ235" s="55">
        <v>0.8</v>
      </c>
      <c r="CA235" s="55">
        <v>4.0999999999999996</v>
      </c>
      <c r="CB235" s="55">
        <v>0.8</v>
      </c>
      <c r="CC235" s="55">
        <v>2.2000000000000002</v>
      </c>
      <c r="CD235" s="55">
        <v>0.31</v>
      </c>
      <c r="CE235" s="55">
        <v>2</v>
      </c>
      <c r="CF235" s="55">
        <v>0.32</v>
      </c>
      <c r="CG235" s="55">
        <v>9.4</v>
      </c>
      <c r="CH235" s="55">
        <v>0.5</v>
      </c>
      <c r="CI235" s="55" t="s">
        <v>84</v>
      </c>
      <c r="CJ235" s="55">
        <v>0.4</v>
      </c>
      <c r="CK235" s="55" t="s">
        <v>94</v>
      </c>
      <c r="CL235" s="55">
        <v>4.4000000000000004</v>
      </c>
      <c r="CM235" s="55">
        <v>1.2</v>
      </c>
    </row>
    <row r="236" spans="1:134" s="28" customFormat="1">
      <c r="A236" s="56" t="s">
        <v>544</v>
      </c>
      <c r="B236" s="26" t="s">
        <v>275</v>
      </c>
      <c r="C236" s="98">
        <v>537289.86</v>
      </c>
      <c r="D236" s="98">
        <v>6341549.2000000002</v>
      </c>
      <c r="F236" s="57">
        <v>48.74</v>
      </c>
      <c r="G236" s="57">
        <v>13.8</v>
      </c>
      <c r="H236" s="57">
        <v>14.43</v>
      </c>
      <c r="I236" s="57">
        <v>0.215</v>
      </c>
      <c r="J236" s="57">
        <v>7.14</v>
      </c>
      <c r="K236" s="57">
        <v>11</v>
      </c>
      <c r="L236" s="57">
        <v>2.78</v>
      </c>
      <c r="M236" s="57">
        <v>0.62</v>
      </c>
      <c r="N236" s="57">
        <v>1.3240000000000001</v>
      </c>
      <c r="O236" s="57">
        <v>0.1</v>
      </c>
      <c r="P236" s="57">
        <v>0.61</v>
      </c>
      <c r="Q236" s="57">
        <v>100.8</v>
      </c>
      <c r="R236" s="57">
        <v>45</v>
      </c>
      <c r="S236" s="57" t="s">
        <v>84</v>
      </c>
      <c r="T236" s="57">
        <v>356</v>
      </c>
      <c r="U236" s="57">
        <v>155</v>
      </c>
      <c r="V236" s="57">
        <v>151</v>
      </c>
      <c r="W236" s="57"/>
      <c r="X236" s="57">
        <v>60</v>
      </c>
      <c r="Y236" s="57">
        <v>100</v>
      </c>
      <c r="Z236" s="57">
        <v>17</v>
      </c>
      <c r="AA236" s="57">
        <v>2</v>
      </c>
      <c r="AB236" s="57" t="s">
        <v>85</v>
      </c>
      <c r="AC236" s="57">
        <v>9</v>
      </c>
      <c r="AD236" s="57">
        <v>151</v>
      </c>
      <c r="AE236" s="57">
        <v>21.4</v>
      </c>
      <c r="AF236" s="57">
        <v>74</v>
      </c>
      <c r="AG236" s="57">
        <v>4.9000000000000004</v>
      </c>
      <c r="AH236" s="57" t="s">
        <v>86</v>
      </c>
      <c r="AI236" s="57" t="s">
        <v>87</v>
      </c>
      <c r="AJ236" s="57" t="s">
        <v>88</v>
      </c>
      <c r="AK236" s="57">
        <v>1</v>
      </c>
      <c r="AL236" s="57">
        <v>0.7</v>
      </c>
      <c r="AM236" s="57">
        <v>0.3</v>
      </c>
      <c r="AN236" s="57">
        <v>155</v>
      </c>
      <c r="AO236" s="57">
        <v>6.01</v>
      </c>
      <c r="AP236" s="57">
        <v>14.4</v>
      </c>
      <c r="AQ236" s="57">
        <v>1.98</v>
      </c>
      <c r="AR236" s="57">
        <v>9.81</v>
      </c>
      <c r="AS236" s="57">
        <v>3.11</v>
      </c>
      <c r="AT236" s="57">
        <v>1.07</v>
      </c>
      <c r="AU236" s="57">
        <v>3.64</v>
      </c>
      <c r="AV236" s="57">
        <v>0.62</v>
      </c>
      <c r="AW236" s="57">
        <v>3.94</v>
      </c>
      <c r="AX236" s="57">
        <v>0.82</v>
      </c>
      <c r="AY236" s="57">
        <v>2.39</v>
      </c>
      <c r="AZ236" s="57">
        <v>0.34200000000000003</v>
      </c>
      <c r="BA236" s="57">
        <v>2.39</v>
      </c>
      <c r="BB236" s="57">
        <v>0.33600000000000002</v>
      </c>
      <c r="BC236" s="57">
        <v>1.9</v>
      </c>
      <c r="BD236" s="57">
        <v>0.35</v>
      </c>
      <c r="BE236" s="57">
        <v>1.3</v>
      </c>
      <c r="BF236" s="57" t="s">
        <v>90</v>
      </c>
      <c r="BG236" s="57" t="s">
        <v>85</v>
      </c>
      <c r="BH236" s="57">
        <v>0.1</v>
      </c>
      <c r="BI236" s="57">
        <v>0.7</v>
      </c>
      <c r="BJ236" s="57">
        <v>0.35</v>
      </c>
      <c r="BK236" s="57"/>
      <c r="BL236" s="57"/>
      <c r="BM236" s="57"/>
      <c r="BN236" s="57"/>
      <c r="BO236" s="57"/>
      <c r="BP236" s="57"/>
      <c r="BQ236" s="57"/>
      <c r="BR236" s="57"/>
      <c r="BS236" s="57"/>
      <c r="BT236" s="57"/>
      <c r="BU236" s="57"/>
      <c r="BV236" s="57"/>
      <c r="BW236" s="57"/>
      <c r="BX236" s="57"/>
      <c r="BY236" s="57"/>
      <c r="BZ236" s="57"/>
      <c r="CA236" s="57"/>
      <c r="CB236" s="57"/>
      <c r="CC236" s="57"/>
      <c r="CD236" s="57"/>
      <c r="CE236" s="57"/>
      <c r="CF236" s="57"/>
      <c r="CG236" s="57"/>
      <c r="CH236" s="57"/>
      <c r="CI236" s="57"/>
      <c r="CJ236" s="57"/>
      <c r="CK236" s="57"/>
      <c r="CL236" s="57"/>
      <c r="CM236" s="57"/>
    </row>
    <row r="237" spans="1:134" s="28" customFormat="1">
      <c r="A237" s="54" t="s">
        <v>537</v>
      </c>
      <c r="B237" s="26" t="s">
        <v>291</v>
      </c>
      <c r="C237" s="80">
        <v>534155.02</v>
      </c>
      <c r="D237" s="80">
        <v>6346602.1299999999</v>
      </c>
      <c r="F237" s="55">
        <v>54.43</v>
      </c>
      <c r="G237" s="55">
        <v>14.81</v>
      </c>
      <c r="H237" s="55">
        <v>11.76</v>
      </c>
      <c r="I237" s="55">
        <v>0.17799999999999999</v>
      </c>
      <c r="J237" s="55">
        <v>2.93</v>
      </c>
      <c r="K237" s="55">
        <v>6.19</v>
      </c>
      <c r="L237" s="55">
        <v>3.43</v>
      </c>
      <c r="M237" s="55">
        <v>2.74</v>
      </c>
      <c r="N237" s="55">
        <v>1.772</v>
      </c>
      <c r="O237" s="55">
        <v>0.68</v>
      </c>
      <c r="P237" s="55">
        <v>0.63</v>
      </c>
      <c r="Q237" s="55">
        <v>99.54</v>
      </c>
      <c r="R237" s="55">
        <v>26</v>
      </c>
      <c r="S237" s="55">
        <v>3</v>
      </c>
      <c r="T237" s="55">
        <v>170</v>
      </c>
      <c r="U237" s="55">
        <v>808</v>
      </c>
      <c r="V237" s="55">
        <v>348</v>
      </c>
      <c r="W237" s="55">
        <v>44</v>
      </c>
      <c r="X237" s="55">
        <v>20</v>
      </c>
      <c r="Y237" s="55">
        <v>140</v>
      </c>
      <c r="Z237" s="55">
        <v>23</v>
      </c>
      <c r="AA237" s="57"/>
      <c r="AB237" s="55" t="s">
        <v>85</v>
      </c>
      <c r="AC237" s="55"/>
      <c r="AD237" s="55">
        <v>348</v>
      </c>
      <c r="AE237" s="55"/>
      <c r="AF237" s="55"/>
      <c r="AG237" s="55"/>
      <c r="AH237" s="55">
        <v>6</v>
      </c>
      <c r="AI237" s="55">
        <v>0.8</v>
      </c>
      <c r="AJ237" s="55"/>
      <c r="AK237" s="55">
        <v>3</v>
      </c>
      <c r="AL237" s="55"/>
      <c r="AM237" s="55"/>
      <c r="AN237" s="55">
        <v>808</v>
      </c>
      <c r="AO237" s="55"/>
      <c r="AP237" s="55"/>
      <c r="AQ237" s="55"/>
      <c r="AR237" s="55"/>
      <c r="AS237" s="55"/>
      <c r="AT237" s="55"/>
      <c r="AU237" s="55"/>
      <c r="AV237" s="55"/>
      <c r="AW237" s="55"/>
      <c r="AX237" s="55"/>
      <c r="AY237" s="55"/>
      <c r="AZ237" s="55"/>
      <c r="BA237" s="55"/>
      <c r="BB237" s="55"/>
      <c r="BC237" s="55"/>
      <c r="BD237" s="55"/>
      <c r="BE237" s="55"/>
      <c r="BF237" s="55"/>
      <c r="BG237" s="55">
        <v>13</v>
      </c>
      <c r="BH237" s="55"/>
      <c r="BI237" s="55"/>
      <c r="BJ237" s="55"/>
      <c r="BK237" s="55">
        <v>2</v>
      </c>
      <c r="BL237" s="55">
        <v>91</v>
      </c>
      <c r="BM237" s="55">
        <v>44</v>
      </c>
      <c r="BN237" s="55">
        <v>206</v>
      </c>
      <c r="BO237" s="55">
        <v>13</v>
      </c>
      <c r="BP237" s="55" t="s">
        <v>89</v>
      </c>
      <c r="BQ237" s="55">
        <v>1</v>
      </c>
      <c r="BR237" s="55">
        <v>10.199999999999999</v>
      </c>
      <c r="BS237" s="55">
        <v>36.799999999999997</v>
      </c>
      <c r="BT237" s="55">
        <v>91.8</v>
      </c>
      <c r="BU237" s="55">
        <v>11.5</v>
      </c>
      <c r="BV237" s="55">
        <v>51</v>
      </c>
      <c r="BW237" s="55">
        <v>10.7</v>
      </c>
      <c r="BX237" s="55">
        <v>2.97</v>
      </c>
      <c r="BY237" s="55">
        <v>10</v>
      </c>
      <c r="BZ237" s="55">
        <v>1.5</v>
      </c>
      <c r="CA237" s="55">
        <v>8.5</v>
      </c>
      <c r="CB237" s="55">
        <v>1.6</v>
      </c>
      <c r="CC237" s="55">
        <v>4.5</v>
      </c>
      <c r="CD237" s="55">
        <v>0.62</v>
      </c>
      <c r="CE237" s="55">
        <v>4.0999999999999996</v>
      </c>
      <c r="CF237" s="55">
        <v>0.62</v>
      </c>
      <c r="CG237" s="55">
        <v>5.3</v>
      </c>
      <c r="CH237" s="55">
        <v>0.9</v>
      </c>
      <c r="CI237" s="55">
        <v>1</v>
      </c>
      <c r="CJ237" s="55">
        <v>0.5</v>
      </c>
      <c r="CK237" s="55" t="s">
        <v>94</v>
      </c>
      <c r="CL237" s="55">
        <v>5.7</v>
      </c>
      <c r="CM237" s="55">
        <v>3.2</v>
      </c>
    </row>
    <row r="238" spans="1:134" s="28" customFormat="1">
      <c r="A238" s="54" t="s">
        <v>538</v>
      </c>
      <c r="B238" s="26" t="s">
        <v>496</v>
      </c>
      <c r="C238" s="80">
        <v>538371.18999999994</v>
      </c>
      <c r="D238" s="80">
        <v>6326846.0800000001</v>
      </c>
      <c r="F238" s="55">
        <v>74.52</v>
      </c>
      <c r="G238" s="55">
        <v>12.49</v>
      </c>
      <c r="H238" s="55">
        <v>2.71</v>
      </c>
      <c r="I238" s="55">
        <v>2.9000000000000001E-2</v>
      </c>
      <c r="J238" s="55">
        <v>0.16</v>
      </c>
      <c r="K238" s="55">
        <v>0.9</v>
      </c>
      <c r="L238" s="55">
        <v>3.85</v>
      </c>
      <c r="M238" s="55">
        <v>3.82</v>
      </c>
      <c r="N238" s="55">
        <v>0.193</v>
      </c>
      <c r="O238" s="55">
        <v>0.02</v>
      </c>
      <c r="P238" s="55">
        <v>0.5</v>
      </c>
      <c r="Q238" s="55">
        <v>99.19</v>
      </c>
      <c r="R238" s="55">
        <v>5</v>
      </c>
      <c r="S238" s="55" t="s">
        <v>84</v>
      </c>
      <c r="T238" s="55">
        <v>6</v>
      </c>
      <c r="U238" s="55">
        <v>1214</v>
      </c>
      <c r="V238" s="55">
        <v>83</v>
      </c>
      <c r="W238" s="55">
        <v>16</v>
      </c>
      <c r="X238" s="55" t="s">
        <v>91</v>
      </c>
      <c r="Y238" s="55">
        <v>30</v>
      </c>
      <c r="Z238" s="55">
        <v>13</v>
      </c>
      <c r="AA238" s="57"/>
      <c r="AB238" s="55" t="s">
        <v>85</v>
      </c>
      <c r="AC238" s="55"/>
      <c r="AD238" s="55">
        <v>83</v>
      </c>
      <c r="AE238" s="55"/>
      <c r="AF238" s="55"/>
      <c r="AG238" s="55"/>
      <c r="AH238" s="55" t="s">
        <v>86</v>
      </c>
      <c r="AI238" s="55" t="s">
        <v>87</v>
      </c>
      <c r="AJ238" s="55"/>
      <c r="AK238" s="55" t="s">
        <v>84</v>
      </c>
      <c r="AL238" s="55"/>
      <c r="AM238" s="55"/>
      <c r="AN238" s="55">
        <v>1214</v>
      </c>
      <c r="AO238" s="55"/>
      <c r="AP238" s="55"/>
      <c r="AQ238" s="55"/>
      <c r="AR238" s="55"/>
      <c r="AS238" s="55"/>
      <c r="AT238" s="55"/>
      <c r="AU238" s="55"/>
      <c r="AV238" s="55"/>
      <c r="AW238" s="55"/>
      <c r="AX238" s="55"/>
      <c r="AY238" s="55"/>
      <c r="AZ238" s="55"/>
      <c r="BA238" s="55"/>
      <c r="BB238" s="55"/>
      <c r="BC238" s="55"/>
      <c r="BD238" s="55"/>
      <c r="BE238" s="55"/>
      <c r="BF238" s="55"/>
      <c r="BG238" s="55">
        <v>6</v>
      </c>
      <c r="BH238" s="55"/>
      <c r="BI238" s="55"/>
      <c r="BJ238" s="55"/>
      <c r="BK238" s="55">
        <v>1</v>
      </c>
      <c r="BL238" s="55">
        <v>39</v>
      </c>
      <c r="BM238" s="55">
        <v>16</v>
      </c>
      <c r="BN238" s="55">
        <v>197</v>
      </c>
      <c r="BO238" s="55">
        <v>3</v>
      </c>
      <c r="BP238" s="55" t="s">
        <v>89</v>
      </c>
      <c r="BQ238" s="55" t="s">
        <v>87</v>
      </c>
      <c r="BR238" s="55" t="s">
        <v>87</v>
      </c>
      <c r="BS238" s="55">
        <v>16.7</v>
      </c>
      <c r="BT238" s="55">
        <v>33.4</v>
      </c>
      <c r="BU238" s="55">
        <v>3.85</v>
      </c>
      <c r="BV238" s="55">
        <v>15.6</v>
      </c>
      <c r="BW238" s="55">
        <v>2.9</v>
      </c>
      <c r="BX238" s="55">
        <v>0.67</v>
      </c>
      <c r="BY238" s="55">
        <v>2.9</v>
      </c>
      <c r="BZ238" s="55">
        <v>0.5</v>
      </c>
      <c r="CA238" s="55">
        <v>2.9</v>
      </c>
      <c r="CB238" s="55">
        <v>0.6</v>
      </c>
      <c r="CC238" s="55">
        <v>1.7</v>
      </c>
      <c r="CD238" s="55">
        <v>0.24</v>
      </c>
      <c r="CE238" s="55">
        <v>1.5</v>
      </c>
      <c r="CF238" s="55">
        <v>0.25</v>
      </c>
      <c r="CG238" s="55">
        <v>4.2</v>
      </c>
      <c r="CH238" s="55" t="s">
        <v>88</v>
      </c>
      <c r="CI238" s="55" t="s">
        <v>84</v>
      </c>
      <c r="CJ238" s="55">
        <v>0.2</v>
      </c>
      <c r="CK238" s="55" t="s">
        <v>94</v>
      </c>
      <c r="CL238" s="55">
        <v>0.6</v>
      </c>
      <c r="CM238" s="55">
        <v>0.6</v>
      </c>
    </row>
    <row r="239" spans="1:134">
      <c r="A239" s="206" t="s">
        <v>910</v>
      </c>
      <c r="C239" s="264">
        <v>559064</v>
      </c>
      <c r="D239" s="264">
        <v>6357863</v>
      </c>
      <c r="F239" s="205">
        <v>47.63</v>
      </c>
      <c r="G239" s="205">
        <v>14.83</v>
      </c>
      <c r="H239" s="205">
        <v>10.93</v>
      </c>
      <c r="I239" s="205">
        <v>0.2</v>
      </c>
      <c r="J239" s="205">
        <v>11.53</v>
      </c>
      <c r="K239" s="205">
        <v>10.88</v>
      </c>
      <c r="L239" s="205">
        <v>0.97</v>
      </c>
      <c r="M239" s="205">
        <v>1.65</v>
      </c>
      <c r="N239" s="205">
        <v>0.53800000000000003</v>
      </c>
      <c r="O239" s="205">
        <v>0.12</v>
      </c>
      <c r="P239" s="205">
        <v>1.19</v>
      </c>
      <c r="Q239" s="205">
        <v>100.46</v>
      </c>
      <c r="T239" s="265"/>
      <c r="U239" s="251"/>
      <c r="V239" s="251"/>
      <c r="W239" s="251"/>
      <c r="X239" s="251"/>
      <c r="Y239" s="251"/>
      <c r="Z239" s="251"/>
      <c r="AA239" s="251"/>
      <c r="AB239" s="252"/>
      <c r="AC239" s="251"/>
      <c r="AD239" s="253"/>
      <c r="AE239" s="253"/>
      <c r="AF239" s="254"/>
      <c r="AG239" s="253"/>
      <c r="AH239" s="254"/>
      <c r="AI239" s="253"/>
      <c r="AJ239" s="254"/>
      <c r="AK239" s="254"/>
      <c r="AL239" s="253"/>
      <c r="AM239" s="254"/>
      <c r="AN239" s="254"/>
      <c r="AO239" s="253"/>
      <c r="AP239" s="255"/>
      <c r="AQ239" s="266"/>
      <c r="AR239" s="255"/>
      <c r="AS239" s="255"/>
      <c r="AT239" s="255"/>
      <c r="AU239" s="257"/>
      <c r="AV239" s="255"/>
      <c r="AW239" s="255"/>
      <c r="AX239" s="255"/>
      <c r="AY239" s="255"/>
      <c r="AZ239" s="255"/>
      <c r="BA239" s="257"/>
      <c r="BB239" s="255"/>
      <c r="BC239" s="257"/>
      <c r="BD239" s="254"/>
      <c r="BE239" s="266"/>
      <c r="BF239" s="254"/>
      <c r="BG239" s="255"/>
      <c r="BH239" s="253"/>
      <c r="BI239" s="267"/>
      <c r="BJ239" s="255"/>
      <c r="BK239" s="258"/>
      <c r="BL239" s="258"/>
      <c r="BM239" s="258"/>
      <c r="BN239" s="258"/>
      <c r="BO239" s="258"/>
      <c r="BP239" s="258"/>
      <c r="BQ239" s="258"/>
      <c r="BR239" s="258"/>
      <c r="BS239" s="258"/>
      <c r="BT239" s="258"/>
      <c r="BU239" s="258"/>
      <c r="BV239" s="258"/>
      <c r="BW239" s="258"/>
      <c r="BX239" s="258"/>
      <c r="BY239" s="258"/>
      <c r="BZ239" s="258"/>
      <c r="CA239" s="258"/>
      <c r="CB239" s="258"/>
      <c r="CC239" s="258"/>
      <c r="CD239" s="258"/>
      <c r="CE239" s="258"/>
      <c r="CF239" s="258"/>
      <c r="CG239" s="258"/>
      <c r="CH239" s="258"/>
      <c r="CI239" s="258"/>
      <c r="CJ239" s="258"/>
      <c r="CK239" s="258"/>
      <c r="CL239" s="258"/>
      <c r="CM239" s="258"/>
      <c r="CN239" s="251">
        <v>163.99095909999997</v>
      </c>
      <c r="CO239" s="251">
        <v>467.75326799999999</v>
      </c>
      <c r="CP239" s="251">
        <v>38.506340000000002</v>
      </c>
      <c r="CQ239" s="251">
        <v>274.1412826082867</v>
      </c>
      <c r="CR239" s="251" t="s">
        <v>933</v>
      </c>
      <c r="CS239" s="251">
        <v>107.82364262070433</v>
      </c>
      <c r="CT239" s="251">
        <v>11.420583000000001</v>
      </c>
      <c r="CU239" s="252">
        <v>1.8287310000000001</v>
      </c>
      <c r="CV239" s="251">
        <v>173.41469499999999</v>
      </c>
      <c r="CW239" s="253">
        <v>54.116536000000004</v>
      </c>
      <c r="CX239" s="253">
        <v>156.27980970000002</v>
      </c>
      <c r="CY239" s="254">
        <v>11.351603000000001</v>
      </c>
      <c r="CZ239" s="253">
        <v>25.07704232</v>
      </c>
      <c r="DA239" s="254">
        <v>2.7068120000000002</v>
      </c>
      <c r="DB239" s="253">
        <v>3.4910888201472567</v>
      </c>
      <c r="DC239" s="254" t="s">
        <v>934</v>
      </c>
      <c r="DD239" s="254" t="s">
        <v>935</v>
      </c>
      <c r="DE239" s="253" t="s">
        <v>927</v>
      </c>
      <c r="DF239" s="254">
        <v>1.538303</v>
      </c>
      <c r="DG239" s="254">
        <v>16.008324000000002</v>
      </c>
      <c r="DH239" s="253">
        <v>165.558561</v>
      </c>
      <c r="DI239" s="255">
        <v>3.3924750000000001</v>
      </c>
      <c r="DJ239" s="266">
        <v>7.6537100000000002</v>
      </c>
      <c r="DK239" s="255">
        <v>0.93390899999999999</v>
      </c>
      <c r="DL239" s="255">
        <v>4.4555049999999996</v>
      </c>
      <c r="DM239" s="255">
        <v>1.52</v>
      </c>
      <c r="DN239" s="257">
        <v>0.71762999999999999</v>
      </c>
      <c r="DO239" s="255">
        <v>1.875335</v>
      </c>
      <c r="DP239" s="255">
        <v>0.30695060000000002</v>
      </c>
      <c r="DQ239" s="255">
        <v>2.1455500000000001</v>
      </c>
      <c r="DR239" s="255">
        <v>0.47337400000000002</v>
      </c>
      <c r="DS239" s="255">
        <v>1.279633</v>
      </c>
      <c r="DT239" s="257">
        <v>0.18281</v>
      </c>
      <c r="DU239" s="255">
        <v>1.291436</v>
      </c>
      <c r="DV239" s="257">
        <v>0.20638400000000001</v>
      </c>
      <c r="DW239" s="254">
        <v>0.76248800000000005</v>
      </c>
      <c r="DX239" s="266">
        <v>4.6335000000000001E-2</v>
      </c>
      <c r="DY239" s="254" t="s">
        <v>934</v>
      </c>
      <c r="DZ239" s="255">
        <v>0.447683</v>
      </c>
      <c r="EA239" s="253">
        <v>30.551341817192384</v>
      </c>
      <c r="EB239" s="267">
        <v>0.357076</v>
      </c>
      <c r="EC239" s="255">
        <v>0.58809900000000004</v>
      </c>
      <c r="ED239" s="255">
        <v>0.171712</v>
      </c>
    </row>
    <row r="240" spans="1:134">
      <c r="A240" s="206" t="s">
        <v>911</v>
      </c>
      <c r="C240" s="264">
        <v>563659</v>
      </c>
      <c r="D240" s="264">
        <v>6350602</v>
      </c>
      <c r="F240" s="205">
        <v>48.12</v>
      </c>
      <c r="G240" s="205">
        <v>15.61</v>
      </c>
      <c r="H240" s="205">
        <v>11.27</v>
      </c>
      <c r="I240" s="205">
        <v>0.17</v>
      </c>
      <c r="J240" s="205">
        <v>9.69</v>
      </c>
      <c r="K240" s="205">
        <v>13.25</v>
      </c>
      <c r="L240" s="205">
        <v>1.81</v>
      </c>
      <c r="M240" s="205" t="s">
        <v>936</v>
      </c>
      <c r="N240" s="205">
        <v>0.998</v>
      </c>
      <c r="O240" s="205">
        <v>0.03</v>
      </c>
      <c r="P240" s="205" t="s">
        <v>937</v>
      </c>
      <c r="Q240" s="205">
        <v>100.39</v>
      </c>
      <c r="T240" s="265"/>
      <c r="U240" s="251"/>
      <c r="V240" s="251"/>
      <c r="W240" s="251"/>
      <c r="X240" s="251"/>
      <c r="Y240" s="251"/>
      <c r="Z240" s="251"/>
      <c r="AA240" s="251"/>
      <c r="AB240" s="252"/>
      <c r="AC240" s="251"/>
      <c r="AD240" s="253"/>
      <c r="AE240" s="253"/>
      <c r="AF240" s="254"/>
      <c r="AG240" s="253"/>
      <c r="AH240" s="254"/>
      <c r="AI240" s="253"/>
      <c r="AJ240" s="254"/>
      <c r="AK240" s="254"/>
      <c r="AL240" s="253"/>
      <c r="AM240" s="254"/>
      <c r="AN240" s="254"/>
      <c r="AO240" s="253"/>
      <c r="AP240" s="255"/>
      <c r="AQ240" s="266"/>
      <c r="AR240" s="255"/>
      <c r="AS240" s="255"/>
      <c r="AT240" s="255"/>
      <c r="AU240" s="257"/>
      <c r="AV240" s="255"/>
      <c r="AW240" s="255"/>
      <c r="AX240" s="255"/>
      <c r="AY240" s="255"/>
      <c r="AZ240" s="255"/>
      <c r="BA240" s="257"/>
      <c r="BB240" s="255"/>
      <c r="BC240" s="257"/>
      <c r="BD240" s="254"/>
      <c r="BE240" s="266"/>
      <c r="BF240" s="254"/>
      <c r="BG240" s="255"/>
      <c r="BH240" s="253"/>
      <c r="BI240" s="267"/>
      <c r="BJ240" s="255"/>
      <c r="BK240" s="258"/>
      <c r="BL240" s="258"/>
      <c r="BM240" s="258"/>
      <c r="BN240" s="258"/>
      <c r="BO240" s="258"/>
      <c r="BP240" s="258"/>
      <c r="BQ240" s="258"/>
      <c r="BR240" s="258"/>
      <c r="BS240" s="258"/>
      <c r="BT240" s="258"/>
      <c r="BU240" s="258"/>
      <c r="BV240" s="258"/>
      <c r="BW240" s="258"/>
      <c r="BX240" s="258"/>
      <c r="BY240" s="258"/>
      <c r="BZ240" s="258"/>
      <c r="CA240" s="258"/>
      <c r="CB240" s="258"/>
      <c r="CC240" s="258"/>
      <c r="CD240" s="258"/>
      <c r="CE240" s="258"/>
      <c r="CF240" s="258"/>
      <c r="CG240" s="258"/>
      <c r="CH240" s="258"/>
      <c r="CI240" s="258"/>
      <c r="CJ240" s="258"/>
      <c r="CK240" s="258"/>
      <c r="CL240" s="258"/>
      <c r="CM240" s="258"/>
      <c r="CN240" s="251">
        <v>330.95972647499997</v>
      </c>
      <c r="CO240" s="251">
        <v>360.18065249999995</v>
      </c>
      <c r="CP240" s="251">
        <v>38.467034499999997</v>
      </c>
      <c r="CQ240" s="251">
        <v>154.60599669472597</v>
      </c>
      <c r="CR240" s="251">
        <v>120.50280403312205</v>
      </c>
      <c r="CS240" s="251">
        <v>51.626524138112792</v>
      </c>
      <c r="CT240" s="251">
        <v>13.426220499999999</v>
      </c>
      <c r="CU240" s="252">
        <v>1.163573</v>
      </c>
      <c r="CV240" s="251" t="s">
        <v>938</v>
      </c>
      <c r="CW240" s="253" t="s">
        <v>927</v>
      </c>
      <c r="CX240" s="253">
        <v>111.55921245</v>
      </c>
      <c r="CY240" s="254">
        <v>15.495065499999999</v>
      </c>
      <c r="CZ240" s="253">
        <v>12.779238560000001</v>
      </c>
      <c r="DA240" s="254">
        <v>1.0942229999999999</v>
      </c>
      <c r="DB240" s="253" t="s">
        <v>928</v>
      </c>
      <c r="DC240" s="254" t="s">
        <v>934</v>
      </c>
      <c r="DD240" s="254" t="s">
        <v>935</v>
      </c>
      <c r="DE240" s="253" t="s">
        <v>927</v>
      </c>
      <c r="DF240" s="254">
        <v>0.23663400000000001</v>
      </c>
      <c r="DG240" s="254">
        <v>0.11508400000000001</v>
      </c>
      <c r="DH240" s="253">
        <v>7.492445</v>
      </c>
      <c r="DI240" s="255">
        <v>0.81450599999999995</v>
      </c>
      <c r="DJ240" s="266">
        <v>2.1508379999999998</v>
      </c>
      <c r="DK240" s="255">
        <v>0.37589600000000001</v>
      </c>
      <c r="DL240" s="255">
        <v>2.6264150000000002</v>
      </c>
      <c r="DM240" s="255">
        <v>1.306546</v>
      </c>
      <c r="DN240" s="257">
        <v>0.64285000000000003</v>
      </c>
      <c r="DO240" s="255">
        <v>2.0532230774999998</v>
      </c>
      <c r="DP240" s="255">
        <v>0.38802399999999998</v>
      </c>
      <c r="DQ240" s="255">
        <v>2.6908550999999998</v>
      </c>
      <c r="DR240" s="255">
        <v>0.54717750000000009</v>
      </c>
      <c r="DS240" s="255">
        <v>1.67156511</v>
      </c>
      <c r="DT240" s="257">
        <v>0.26421119999999998</v>
      </c>
      <c r="DU240" s="255">
        <v>1.758222</v>
      </c>
      <c r="DV240" s="257">
        <v>0.26411000000000001</v>
      </c>
      <c r="DW240" s="254">
        <v>0.60273700000000008</v>
      </c>
      <c r="DX240" s="266">
        <v>1.4964999999999999E-2</v>
      </c>
      <c r="DY240" s="254" t="s">
        <v>934</v>
      </c>
      <c r="DZ240" s="255" t="s">
        <v>939</v>
      </c>
      <c r="EA240" s="253" t="s">
        <v>938</v>
      </c>
      <c r="EB240" s="267" t="s">
        <v>935</v>
      </c>
      <c r="EC240" s="255" t="s">
        <v>939</v>
      </c>
      <c r="ED240" s="255">
        <v>3.2874E-2</v>
      </c>
    </row>
    <row r="241" spans="1:134">
      <c r="A241" s="206" t="s">
        <v>912</v>
      </c>
      <c r="C241" s="264">
        <v>570520</v>
      </c>
      <c r="D241" s="264">
        <v>6350226</v>
      </c>
      <c r="F241" s="205">
        <v>73.61</v>
      </c>
      <c r="G241" s="205">
        <v>13.02</v>
      </c>
      <c r="H241" s="205">
        <v>3.09</v>
      </c>
      <c r="I241" s="205">
        <v>6.7000000000000004E-2</v>
      </c>
      <c r="J241" s="205">
        <v>0.87</v>
      </c>
      <c r="K241" s="205">
        <v>0.91</v>
      </c>
      <c r="L241" s="205">
        <v>3.94</v>
      </c>
      <c r="M241" s="205">
        <v>2.82</v>
      </c>
      <c r="N241" s="205">
        <v>0.184</v>
      </c>
      <c r="O241" s="205">
        <v>0.04</v>
      </c>
      <c r="P241" s="205">
        <v>0.81</v>
      </c>
      <c r="Q241" s="205">
        <v>99.36</v>
      </c>
      <c r="T241" s="265"/>
      <c r="U241" s="251"/>
      <c r="V241" s="251"/>
      <c r="W241" s="251"/>
      <c r="X241" s="251"/>
      <c r="Y241" s="251"/>
      <c r="Z241" s="251"/>
      <c r="AA241" s="251"/>
      <c r="AB241" s="252"/>
      <c r="AC241" s="251"/>
      <c r="AD241" s="253"/>
      <c r="AE241" s="253"/>
      <c r="AF241" s="254"/>
      <c r="AG241" s="253"/>
      <c r="AH241" s="254"/>
      <c r="AI241" s="253"/>
      <c r="AJ241" s="254"/>
      <c r="AK241" s="254"/>
      <c r="AL241" s="253"/>
      <c r="AM241" s="254"/>
      <c r="AN241" s="254"/>
      <c r="AO241" s="253"/>
      <c r="AP241" s="254"/>
      <c r="AQ241" s="267"/>
      <c r="AR241" s="255"/>
      <c r="AS241" s="254"/>
      <c r="AT241" s="255"/>
      <c r="AU241" s="257"/>
      <c r="AV241" s="255"/>
      <c r="AW241" s="255"/>
      <c r="AX241" s="255"/>
      <c r="AY241" s="255"/>
      <c r="AZ241" s="255"/>
      <c r="BA241" s="257"/>
      <c r="BB241" s="255"/>
      <c r="BC241" s="257"/>
      <c r="BD241" s="254"/>
      <c r="BE241" s="266"/>
      <c r="BF241" s="254"/>
      <c r="BG241" s="255"/>
      <c r="BH241" s="253"/>
      <c r="BI241" s="267"/>
      <c r="BJ241" s="255"/>
      <c r="BK241" s="258"/>
      <c r="BL241" s="258"/>
      <c r="BM241" s="258"/>
      <c r="BN241" s="258"/>
      <c r="BO241" s="258"/>
      <c r="BP241" s="258"/>
      <c r="BQ241" s="258"/>
      <c r="BR241" s="258"/>
      <c r="BS241" s="258"/>
      <c r="BT241" s="258"/>
      <c r="BU241" s="258"/>
      <c r="BV241" s="258"/>
      <c r="BW241" s="258"/>
      <c r="BX241" s="258"/>
      <c r="BY241" s="258"/>
      <c r="BZ241" s="258"/>
      <c r="CA241" s="258"/>
      <c r="CB241" s="258"/>
      <c r="CC241" s="258"/>
      <c r="CD241" s="258"/>
      <c r="CE241" s="258"/>
      <c r="CF241" s="258"/>
      <c r="CG241" s="258"/>
      <c r="CH241" s="258"/>
      <c r="CI241" s="258"/>
      <c r="CJ241" s="258"/>
      <c r="CK241" s="258"/>
      <c r="CL241" s="258"/>
      <c r="CM241" s="258"/>
      <c r="CN241" s="251">
        <v>8.2239098999999989</v>
      </c>
      <c r="CO241" s="251" t="s">
        <v>92</v>
      </c>
      <c r="CP241" s="251">
        <v>1.7012780000000001</v>
      </c>
      <c r="CQ241" s="251" t="s">
        <v>940</v>
      </c>
      <c r="CR241" s="251" t="s">
        <v>933</v>
      </c>
      <c r="CS241" s="251">
        <v>39.627607059958351</v>
      </c>
      <c r="CT241" s="251">
        <v>12.969787</v>
      </c>
      <c r="CU241" s="252">
        <v>1.215373</v>
      </c>
      <c r="CV241" s="251" t="s">
        <v>938</v>
      </c>
      <c r="CW241" s="253">
        <v>44.652174000000002</v>
      </c>
      <c r="CX241" s="253">
        <v>126.95039385</v>
      </c>
      <c r="CY241" s="254">
        <v>28.444548000000001</v>
      </c>
      <c r="CZ241" s="253">
        <v>117.85581984</v>
      </c>
      <c r="DA241" s="254">
        <v>6.1659899999999999</v>
      </c>
      <c r="DB241" s="253">
        <v>11.788708014826597</v>
      </c>
      <c r="DC241" s="254" t="s">
        <v>934</v>
      </c>
      <c r="DD241" s="254" t="s">
        <v>935</v>
      </c>
      <c r="DE241" s="253" t="s">
        <v>927</v>
      </c>
      <c r="DF241" s="254">
        <v>0.28217399999999998</v>
      </c>
      <c r="DG241" s="254">
        <v>0.88943300000000003</v>
      </c>
      <c r="DH241" s="253">
        <v>902.15223900000001</v>
      </c>
      <c r="DI241" s="254">
        <v>36.521725000000004</v>
      </c>
      <c r="DJ241" s="267">
        <v>65.139004999999997</v>
      </c>
      <c r="DK241" s="255">
        <v>6.4164490000000001</v>
      </c>
      <c r="DL241" s="254">
        <v>27.096973999999999</v>
      </c>
      <c r="DM241" s="255">
        <v>5.69841</v>
      </c>
      <c r="DN241" s="257">
        <v>0.80024899999999999</v>
      </c>
      <c r="DO241" s="255">
        <v>4.6381870000000003</v>
      </c>
      <c r="DP241" s="255">
        <v>0.72169335000000001</v>
      </c>
      <c r="DQ241" s="255">
        <v>5.0397439999999998</v>
      </c>
      <c r="DR241" s="255">
        <v>1.0007600000000001</v>
      </c>
      <c r="DS241" s="255">
        <v>3.0594600000000001</v>
      </c>
      <c r="DT241" s="257">
        <v>0.53265359999999995</v>
      </c>
      <c r="DU241" s="255">
        <v>3.7436150000000001</v>
      </c>
      <c r="DV241" s="257">
        <v>0.56086800000000003</v>
      </c>
      <c r="DW241" s="254">
        <v>3.295604</v>
      </c>
      <c r="DX241" s="266">
        <v>0.38944200000000001</v>
      </c>
      <c r="DY241" s="254">
        <v>1.043153</v>
      </c>
      <c r="DZ241" s="255">
        <v>0.32366299999999998</v>
      </c>
      <c r="EA241" s="253">
        <v>8.9236783465397789</v>
      </c>
      <c r="EB241" s="267" t="s">
        <v>935</v>
      </c>
      <c r="EC241" s="255">
        <v>5.3696999999999999</v>
      </c>
      <c r="ED241" s="255">
        <v>2.2564440000000001</v>
      </c>
    </row>
    <row r="242" spans="1:134" s="258" customFormat="1">
      <c r="A242" s="268" t="s">
        <v>913</v>
      </c>
      <c r="C242" s="264">
        <v>563056</v>
      </c>
      <c r="D242" s="264">
        <v>6341582</v>
      </c>
      <c r="F242" s="258">
        <v>50.31</v>
      </c>
      <c r="G242" s="258">
        <v>14.33</v>
      </c>
      <c r="H242" s="258">
        <v>10.72</v>
      </c>
      <c r="I242" s="258">
        <v>0.22500000000000001</v>
      </c>
      <c r="J242" s="258">
        <v>6.7</v>
      </c>
      <c r="K242" s="258">
        <v>10.73</v>
      </c>
      <c r="L242" s="258">
        <v>3.57</v>
      </c>
      <c r="M242" s="258">
        <v>1.1499999999999999</v>
      </c>
      <c r="N242" s="258">
        <v>0.85</v>
      </c>
      <c r="O242" s="258">
        <v>0.26</v>
      </c>
      <c r="P242" s="258">
        <v>1.21</v>
      </c>
      <c r="Q242" s="258">
        <v>100.05</v>
      </c>
      <c r="T242" s="269"/>
      <c r="U242" s="270"/>
      <c r="V242" s="270"/>
      <c r="W242" s="270"/>
      <c r="X242" s="270"/>
      <c r="Y242" s="270"/>
      <c r="Z242" s="270"/>
      <c r="AA242" s="270"/>
      <c r="AB242" s="271"/>
      <c r="AC242" s="270"/>
      <c r="AD242" s="272"/>
      <c r="AE242" s="272"/>
      <c r="AF242" s="273"/>
      <c r="AG242" s="272"/>
      <c r="AH242" s="273"/>
      <c r="AI242" s="272"/>
      <c r="AJ242" s="273"/>
      <c r="AK242" s="273"/>
      <c r="AL242" s="272"/>
      <c r="AM242" s="273"/>
      <c r="AN242" s="273"/>
      <c r="AO242" s="272"/>
      <c r="AP242" s="273"/>
      <c r="AQ242" s="274"/>
      <c r="AR242" s="275"/>
      <c r="AS242" s="273"/>
      <c r="AT242" s="275"/>
      <c r="AU242" s="275"/>
      <c r="AV242" s="275"/>
      <c r="AW242" s="275"/>
      <c r="AX242" s="275"/>
      <c r="AY242" s="275"/>
      <c r="AZ242" s="275"/>
      <c r="BA242" s="276"/>
      <c r="BB242" s="275"/>
      <c r="BC242" s="276"/>
      <c r="BD242" s="273"/>
      <c r="BE242" s="277"/>
      <c r="BF242" s="273"/>
      <c r="BG242" s="275"/>
      <c r="BH242" s="272"/>
      <c r="BI242" s="274"/>
      <c r="BJ242" s="275"/>
      <c r="CN242" s="270">
        <v>237.32428559999997</v>
      </c>
      <c r="CO242" s="270">
        <v>277.350483</v>
      </c>
      <c r="CP242" s="270">
        <v>35.247756000000003</v>
      </c>
      <c r="CQ242" s="270">
        <v>88.718996822672338</v>
      </c>
      <c r="CR242" s="270">
        <v>13.294428891164102</v>
      </c>
      <c r="CS242" s="270">
        <v>64.572499665686053</v>
      </c>
      <c r="CT242" s="270">
        <v>12.522038999999999</v>
      </c>
      <c r="CU242" s="271">
        <v>1.451327</v>
      </c>
      <c r="CV242" s="270" t="s">
        <v>938</v>
      </c>
      <c r="CW242" s="272">
        <v>17.431622999999998</v>
      </c>
      <c r="CX242" s="272">
        <v>497.55560610000003</v>
      </c>
      <c r="CY242" s="273">
        <v>14.373201999999999</v>
      </c>
      <c r="CZ242" s="272">
        <v>57.640007039999993</v>
      </c>
      <c r="DA242" s="273">
        <v>9.4498099999999994</v>
      </c>
      <c r="DB242" s="272" t="s">
        <v>928</v>
      </c>
      <c r="DC242" s="273" t="s">
        <v>934</v>
      </c>
      <c r="DD242" s="273" t="s">
        <v>935</v>
      </c>
      <c r="DE242" s="272" t="s">
        <v>927</v>
      </c>
      <c r="DF242" s="273">
        <v>2.9821110000000002</v>
      </c>
      <c r="DG242" s="273">
        <v>1.4399040000000001</v>
      </c>
      <c r="DH242" s="272">
        <v>619.71261700000002</v>
      </c>
      <c r="DI242" s="273">
        <v>20.819996</v>
      </c>
      <c r="DJ242" s="274">
        <v>45.671551999999998</v>
      </c>
      <c r="DK242" s="275">
        <v>5.294638</v>
      </c>
      <c r="DL242" s="273">
        <v>20.550923000000001</v>
      </c>
      <c r="DM242" s="275">
        <v>4.0999119999999998</v>
      </c>
      <c r="DN242" s="275">
        <v>1.4254869999999999</v>
      </c>
      <c r="DO242" s="275">
        <v>3.4226144999999999</v>
      </c>
      <c r="DP242" s="275">
        <v>0.45789736650000007</v>
      </c>
      <c r="DQ242" s="275">
        <v>2.8327520000000002</v>
      </c>
      <c r="DR242" s="275">
        <v>0.59478900000000001</v>
      </c>
      <c r="DS242" s="275">
        <v>1.659117</v>
      </c>
      <c r="DT242" s="276">
        <v>0.22736632000000001</v>
      </c>
      <c r="DU242" s="275">
        <v>1.5074540000000001</v>
      </c>
      <c r="DV242" s="276">
        <v>0.23624700000000001</v>
      </c>
      <c r="DW242" s="273">
        <v>1.549301</v>
      </c>
      <c r="DX242" s="277">
        <v>0.32514300000000002</v>
      </c>
      <c r="DY242" s="273" t="s">
        <v>934</v>
      </c>
      <c r="DZ242" s="275">
        <v>6.5361000000000002E-2</v>
      </c>
      <c r="EA242" s="272">
        <v>10.561180798076125</v>
      </c>
      <c r="EB242" s="274" t="s">
        <v>935</v>
      </c>
      <c r="EC242" s="275">
        <v>1.3626229999999999</v>
      </c>
      <c r="ED242" s="275">
        <v>0.51426499999999997</v>
      </c>
    </row>
    <row r="243" spans="1:134" s="258" customFormat="1">
      <c r="A243" s="268" t="s">
        <v>914</v>
      </c>
      <c r="C243" s="264">
        <v>565495</v>
      </c>
      <c r="D243" s="264">
        <v>6348301</v>
      </c>
      <c r="F243" s="258">
        <v>65.7</v>
      </c>
      <c r="G243" s="258">
        <v>14.78</v>
      </c>
      <c r="H243" s="258">
        <v>5.5</v>
      </c>
      <c r="I243" s="258">
        <v>0.14299999999999999</v>
      </c>
      <c r="J243" s="258">
        <v>1.98</v>
      </c>
      <c r="K243" s="258">
        <v>3.73</v>
      </c>
      <c r="L243" s="258">
        <v>2.34</v>
      </c>
      <c r="M243" s="258">
        <v>3.51</v>
      </c>
      <c r="N243" s="258">
        <v>0.38800000000000001</v>
      </c>
      <c r="O243" s="258">
        <v>0.16</v>
      </c>
      <c r="P243" s="258">
        <v>1</v>
      </c>
      <c r="Q243" s="258">
        <v>99.23</v>
      </c>
      <c r="T243" s="269"/>
      <c r="U243" s="270"/>
      <c r="V243" s="270"/>
      <c r="W243" s="270"/>
      <c r="X243" s="270"/>
      <c r="Y243" s="270"/>
      <c r="Z243" s="270"/>
      <c r="AA243" s="270"/>
      <c r="AB243" s="271"/>
      <c r="AC243" s="270"/>
      <c r="AD243" s="272"/>
      <c r="AE243" s="272"/>
      <c r="AF243" s="273"/>
      <c r="AG243" s="272"/>
      <c r="AH243" s="273"/>
      <c r="AI243" s="272"/>
      <c r="AJ243" s="273"/>
      <c r="AK243" s="273"/>
      <c r="AL243" s="272"/>
      <c r="AM243" s="273"/>
      <c r="AN243" s="273"/>
      <c r="AO243" s="272"/>
      <c r="AP243" s="273"/>
      <c r="AQ243" s="274"/>
      <c r="AR243" s="275"/>
      <c r="AS243" s="273"/>
      <c r="AT243" s="275"/>
      <c r="AU243" s="275"/>
      <c r="AV243" s="275"/>
      <c r="AW243" s="275"/>
      <c r="AX243" s="275"/>
      <c r="AY243" s="275"/>
      <c r="AZ243" s="275"/>
      <c r="BA243" s="276"/>
      <c r="BB243" s="275"/>
      <c r="BC243" s="276"/>
      <c r="BD243" s="273"/>
      <c r="BE243" s="277"/>
      <c r="BF243" s="273"/>
      <c r="BG243" s="275"/>
      <c r="BH243" s="272"/>
      <c r="BI243" s="274"/>
      <c r="BJ243" s="275"/>
      <c r="CN243" s="270">
        <v>77.01874875</v>
      </c>
      <c r="CO243" s="270">
        <v>-20</v>
      </c>
      <c r="CP243" s="270">
        <v>7.3641819999999996</v>
      </c>
      <c r="CQ243" s="270" t="s">
        <v>940</v>
      </c>
      <c r="CR243" s="270">
        <v>42.881119220408543</v>
      </c>
      <c r="CS243" s="270">
        <v>68.36389116496423</v>
      </c>
      <c r="CT243" s="270">
        <v>11.905837999999999</v>
      </c>
      <c r="CU243" s="271">
        <v>1.5279849999999999</v>
      </c>
      <c r="CV243" s="270">
        <v>6.2678969999999996</v>
      </c>
      <c r="CW243" s="272">
        <v>60.292513999999997</v>
      </c>
      <c r="CX243" s="272">
        <v>325.50273210000006</v>
      </c>
      <c r="CY243" s="273">
        <v>18.819413999999998</v>
      </c>
      <c r="CZ243" s="272">
        <v>102.48283936</v>
      </c>
      <c r="DA243" s="273">
        <v>7.6223830000000001</v>
      </c>
      <c r="DB243" s="272">
        <v>8.9675597990099334</v>
      </c>
      <c r="DC243" s="273" t="s">
        <v>934</v>
      </c>
      <c r="DD243" s="273" t="s">
        <v>935</v>
      </c>
      <c r="DE243" s="272">
        <v>1.421446</v>
      </c>
      <c r="DF243" s="273">
        <v>0.57933900000000005</v>
      </c>
      <c r="DG243" s="273">
        <v>3.2256849999999999</v>
      </c>
      <c r="DH243" s="272">
        <v>705.65578900000003</v>
      </c>
      <c r="DI243" s="273">
        <v>33.366439</v>
      </c>
      <c r="DJ243" s="274">
        <v>64.313856999999999</v>
      </c>
      <c r="DK243" s="275">
        <v>6.7127369999999997</v>
      </c>
      <c r="DL243" s="273">
        <v>27.877116000000001</v>
      </c>
      <c r="DM243" s="275">
        <v>5.3487450000000001</v>
      </c>
      <c r="DN243" s="275">
        <v>1.1620490000000001</v>
      </c>
      <c r="DO243" s="275">
        <v>4.0765469999999997</v>
      </c>
      <c r="DP243" s="275">
        <v>0.58730208600000011</v>
      </c>
      <c r="DQ243" s="275">
        <v>3.6801439999999999</v>
      </c>
      <c r="DR243" s="275">
        <v>0.71742799999999995</v>
      </c>
      <c r="DS243" s="275">
        <v>2.1094889999999999</v>
      </c>
      <c r="DT243" s="276">
        <v>0.34169100000000002</v>
      </c>
      <c r="DU243" s="275">
        <v>2.291337</v>
      </c>
      <c r="DV243" s="276">
        <v>0.33252100000000001</v>
      </c>
      <c r="DW243" s="273">
        <v>2.8515109999999999</v>
      </c>
      <c r="DX243" s="277">
        <v>0.371919</v>
      </c>
      <c r="DY243" s="273">
        <v>1.5077910000000001</v>
      </c>
      <c r="DZ243" s="275">
        <v>0.45010600000000001</v>
      </c>
      <c r="EA243" s="272">
        <v>19.218275287622621</v>
      </c>
      <c r="EB243" s="267" t="s">
        <v>935</v>
      </c>
      <c r="EC243" s="275">
        <v>4.8341539999999998</v>
      </c>
      <c r="ED243" s="275">
        <v>1.5036590000000001</v>
      </c>
    </row>
    <row r="244" spans="1:134" s="258" customFormat="1">
      <c r="A244" s="268" t="s">
        <v>915</v>
      </c>
      <c r="C244" s="264">
        <v>563171</v>
      </c>
      <c r="D244" s="264">
        <v>6348124</v>
      </c>
      <c r="F244" s="258">
        <v>75.09</v>
      </c>
      <c r="G244" s="258">
        <v>12.59</v>
      </c>
      <c r="H244" s="258">
        <v>1.96</v>
      </c>
      <c r="I244" s="258">
        <v>2.4E-2</v>
      </c>
      <c r="J244" s="258">
        <v>0.66</v>
      </c>
      <c r="K244" s="258">
        <v>0.91</v>
      </c>
      <c r="L244" s="258">
        <v>2.48</v>
      </c>
      <c r="M244" s="258">
        <v>5.13</v>
      </c>
      <c r="N244" s="258">
        <v>0.42299999999999999</v>
      </c>
      <c r="O244" s="258">
        <v>0.14000000000000001</v>
      </c>
      <c r="P244" s="258">
        <v>0.38</v>
      </c>
      <c r="Q244" s="258">
        <v>99.79</v>
      </c>
      <c r="T244" s="269"/>
      <c r="U244" s="270"/>
      <c r="V244" s="270"/>
      <c r="W244" s="270"/>
      <c r="X244" s="270"/>
      <c r="Y244" s="270"/>
      <c r="Z244" s="270"/>
      <c r="AA244" s="270"/>
      <c r="AB244" s="271"/>
      <c r="AC244" s="270"/>
      <c r="AD244" s="272"/>
      <c r="AE244" s="272"/>
      <c r="AF244" s="273"/>
      <c r="AG244" s="272"/>
      <c r="AH244" s="273"/>
      <c r="AI244" s="272"/>
      <c r="AJ244" s="273"/>
      <c r="AK244" s="273"/>
      <c r="AL244" s="272"/>
      <c r="AM244" s="273"/>
      <c r="AN244" s="273"/>
      <c r="AO244" s="272"/>
      <c r="AP244" s="273"/>
      <c r="AQ244" s="278"/>
      <c r="AR244" s="273"/>
      <c r="AS244" s="273"/>
      <c r="AT244" s="273"/>
      <c r="AU244" s="275"/>
      <c r="AV244" s="275"/>
      <c r="AW244" s="275"/>
      <c r="AX244" s="275"/>
      <c r="AY244" s="275"/>
      <c r="AZ244" s="275"/>
      <c r="BA244" s="276"/>
      <c r="BB244" s="275"/>
      <c r="BC244" s="276"/>
      <c r="BD244" s="273"/>
      <c r="BE244" s="277"/>
      <c r="BF244" s="273"/>
      <c r="BG244" s="275"/>
      <c r="BH244" s="272"/>
      <c r="BI244" s="274"/>
      <c r="BJ244" s="273"/>
      <c r="CN244" s="270">
        <v>40.724305999999991</v>
      </c>
      <c r="CO244" s="251" t="s">
        <v>92</v>
      </c>
      <c r="CP244" s="270">
        <v>2.9712550000000002</v>
      </c>
      <c r="CQ244" s="270" t="s">
        <v>940</v>
      </c>
      <c r="CR244" s="251" t="s">
        <v>933</v>
      </c>
      <c r="CS244" s="270" t="s">
        <v>942</v>
      </c>
      <c r="CT244" s="270">
        <v>12.717247</v>
      </c>
      <c r="CU244" s="271">
        <v>1.3052250000000001</v>
      </c>
      <c r="CV244" s="270">
        <v>-5</v>
      </c>
      <c r="CW244" s="272">
        <v>99.301862999999997</v>
      </c>
      <c r="CX244" s="272">
        <v>208.840338</v>
      </c>
      <c r="CY244" s="273">
        <v>30.908501000000001</v>
      </c>
      <c r="CZ244" s="272">
        <v>246.02585216000003</v>
      </c>
      <c r="DA244" s="273">
        <v>9.7854989999999997</v>
      </c>
      <c r="DB244" s="272">
        <v>7.993075228182172</v>
      </c>
      <c r="DC244" s="254" t="s">
        <v>934</v>
      </c>
      <c r="DD244" s="273" t="s">
        <v>935</v>
      </c>
      <c r="DE244" s="272" t="s">
        <v>927</v>
      </c>
      <c r="DF244" s="273" t="s">
        <v>941</v>
      </c>
      <c r="DG244" s="273">
        <v>1.0102519999999999</v>
      </c>
      <c r="DH244" s="272">
        <v>1020</v>
      </c>
      <c r="DI244" s="273">
        <v>70.590069999999997</v>
      </c>
      <c r="DJ244" s="278">
        <v>149.275879</v>
      </c>
      <c r="DK244" s="273">
        <v>15.132033</v>
      </c>
      <c r="DL244" s="273">
        <v>55.296053999999998</v>
      </c>
      <c r="DM244" s="273">
        <v>11.241694000000001</v>
      </c>
      <c r="DN244" s="275">
        <v>1.1030359999999999</v>
      </c>
      <c r="DO244" s="275">
        <v>7.821123</v>
      </c>
      <c r="DP244" s="275">
        <v>0.97302040000000012</v>
      </c>
      <c r="DQ244" s="275">
        <v>5.8647539999999996</v>
      </c>
      <c r="DR244" s="275">
        <v>1.148995</v>
      </c>
      <c r="DS244" s="275">
        <v>3.1261619999999999</v>
      </c>
      <c r="DT244" s="276">
        <v>0.48739399999999999</v>
      </c>
      <c r="DU244" s="275">
        <v>3.3458619999999999</v>
      </c>
      <c r="DV244" s="276">
        <v>0.53182700000000005</v>
      </c>
      <c r="DW244" s="273">
        <v>6.564813</v>
      </c>
      <c r="DX244" s="277">
        <v>0.75852399999999998</v>
      </c>
      <c r="DY244" s="273">
        <v>1.8679399999999999</v>
      </c>
      <c r="DZ244" s="275">
        <v>0.68135400000000002</v>
      </c>
      <c r="EA244" s="272">
        <v>43.062694902936215</v>
      </c>
      <c r="EB244" s="267" t="s">
        <v>935</v>
      </c>
      <c r="EC244" s="273">
        <v>31.993390999999999</v>
      </c>
      <c r="ED244" s="275">
        <v>5.6769049999999996</v>
      </c>
    </row>
    <row r="245" spans="1:134" s="258" customFormat="1">
      <c r="A245" s="268" t="s">
        <v>916</v>
      </c>
      <c r="C245" s="264">
        <v>563629</v>
      </c>
      <c r="D245" s="264">
        <v>6355701</v>
      </c>
      <c r="F245" s="258">
        <v>49.74</v>
      </c>
      <c r="G245" s="258">
        <v>8.0299999999999994</v>
      </c>
      <c r="H245" s="258">
        <v>9.9700000000000006</v>
      </c>
      <c r="I245" s="258">
        <v>0.14599999999999999</v>
      </c>
      <c r="J245" s="258">
        <v>18.649999999999999</v>
      </c>
      <c r="K245" s="258">
        <v>8.52</v>
      </c>
      <c r="L245" s="258">
        <v>0.47</v>
      </c>
      <c r="M245" s="258">
        <v>1.89</v>
      </c>
      <c r="N245" s="258">
        <v>0.56799999999999995</v>
      </c>
      <c r="O245" s="258">
        <v>0.06</v>
      </c>
      <c r="P245" s="258">
        <v>1.99</v>
      </c>
      <c r="Q245" s="258">
        <v>100.04</v>
      </c>
      <c r="T245" s="269"/>
      <c r="U245" s="270"/>
      <c r="V245" s="270"/>
      <c r="W245" s="270"/>
      <c r="X245" s="270"/>
      <c r="Y245" s="270"/>
      <c r="Z245" s="270"/>
      <c r="AA245" s="270"/>
      <c r="AB245" s="271"/>
      <c r="AC245" s="270"/>
      <c r="AD245" s="272"/>
      <c r="AE245" s="272"/>
      <c r="AF245" s="273"/>
      <c r="AG245" s="272"/>
      <c r="AH245" s="273"/>
      <c r="AI245" s="272"/>
      <c r="AJ245" s="273"/>
      <c r="AK245" s="273"/>
      <c r="AL245" s="272"/>
      <c r="AM245" s="273"/>
      <c r="AN245" s="273"/>
      <c r="AO245" s="272"/>
      <c r="AP245" s="275"/>
      <c r="AQ245" s="274"/>
      <c r="AR245" s="275"/>
      <c r="AS245" s="275"/>
      <c r="AT245" s="275"/>
      <c r="AU245" s="276"/>
      <c r="AV245" s="275"/>
      <c r="AW245" s="275"/>
      <c r="AX245" s="275"/>
      <c r="AY245" s="275"/>
      <c r="AZ245" s="275"/>
      <c r="BA245" s="276"/>
      <c r="BB245" s="275"/>
      <c r="BC245" s="276"/>
      <c r="BD245" s="273"/>
      <c r="BE245" s="277"/>
      <c r="BF245" s="273"/>
      <c r="BG245" s="275"/>
      <c r="BH245" s="272"/>
      <c r="BI245" s="274"/>
      <c r="BJ245" s="275"/>
      <c r="CN245" s="270">
        <v>157.47937965</v>
      </c>
      <c r="CO245" s="270">
        <v>1950</v>
      </c>
      <c r="CP245" s="270">
        <v>58.044644499999997</v>
      </c>
      <c r="CQ245" s="270">
        <v>610.04055541151649</v>
      </c>
      <c r="CR245" s="251" t="s">
        <v>933</v>
      </c>
      <c r="CS245" s="270">
        <v>71.3129717517307</v>
      </c>
      <c r="CT245" s="270">
        <v>10.010273000000002</v>
      </c>
      <c r="CU245" s="271">
        <v>1.824748</v>
      </c>
      <c r="CV245" s="270">
        <v>182.922787</v>
      </c>
      <c r="CW245" s="272">
        <v>68.725251499999999</v>
      </c>
      <c r="CX245" s="272">
        <v>11.372151000000001</v>
      </c>
      <c r="CY245" s="273">
        <v>10.816434000000001</v>
      </c>
      <c r="CZ245" s="272">
        <v>32.118383439999995</v>
      </c>
      <c r="DA245" s="273">
        <v>2.9429715000000001</v>
      </c>
      <c r="DB245" s="272">
        <v>5.5583619124137282</v>
      </c>
      <c r="DC245" s="254" t="s">
        <v>934</v>
      </c>
      <c r="DD245" s="273" t="s">
        <v>935</v>
      </c>
      <c r="DE245" s="272">
        <v>4.1730079999999994</v>
      </c>
      <c r="DF245" s="273">
        <v>0.59017249999999999</v>
      </c>
      <c r="DG245" s="273">
        <v>19.6294425</v>
      </c>
      <c r="DH245" s="272">
        <v>115.886246</v>
      </c>
      <c r="DI245" s="275">
        <v>7.1079165</v>
      </c>
      <c r="DJ245" s="274">
        <v>15.28922</v>
      </c>
      <c r="DK245" s="275">
        <v>1.8423244999999999</v>
      </c>
      <c r="DL245" s="275">
        <v>8.1281040000000004</v>
      </c>
      <c r="DM245" s="275">
        <v>1.9029335000000001</v>
      </c>
      <c r="DN245" s="276">
        <v>0.62004900000000007</v>
      </c>
      <c r="DO245" s="275">
        <v>2.17428701</v>
      </c>
      <c r="DP245" s="275">
        <v>0.34287154999999997</v>
      </c>
      <c r="DQ245" s="275">
        <v>2.0349780000000002</v>
      </c>
      <c r="DR245" s="275">
        <v>0.41896600000000001</v>
      </c>
      <c r="DS245" s="275">
        <v>1.2209485</v>
      </c>
      <c r="DT245" s="276">
        <v>0.183673</v>
      </c>
      <c r="DU245" s="275">
        <v>1.0854110000000001</v>
      </c>
      <c r="DV245" s="276">
        <v>0.15814600000000001</v>
      </c>
      <c r="DW245" s="273">
        <v>1.2130434999999999</v>
      </c>
      <c r="DX245" s="277">
        <v>0.13864300000000002</v>
      </c>
      <c r="DY245" s="254" t="s">
        <v>934</v>
      </c>
      <c r="DZ245" s="275">
        <v>0.18634050000000002</v>
      </c>
      <c r="EA245" s="272">
        <v>9.0792252613703912</v>
      </c>
      <c r="EB245" s="274">
        <v>0.115631</v>
      </c>
      <c r="EC245" s="275">
        <v>1.504421</v>
      </c>
      <c r="ED245" s="275">
        <v>0.57941100000000001</v>
      </c>
    </row>
    <row r="246" spans="1:134" s="258" customFormat="1">
      <c r="A246" s="268" t="s">
        <v>917</v>
      </c>
      <c r="C246" s="264">
        <v>567163</v>
      </c>
      <c r="D246" s="264">
        <v>6349478</v>
      </c>
      <c r="F246" s="258">
        <v>42.97</v>
      </c>
      <c r="G246" s="258">
        <v>18.399999999999999</v>
      </c>
      <c r="H246" s="258">
        <v>13.99</v>
      </c>
      <c r="I246" s="258">
        <v>0.20300000000000001</v>
      </c>
      <c r="J246" s="258">
        <v>7.54</v>
      </c>
      <c r="K246" s="258">
        <v>9.91</v>
      </c>
      <c r="L246" s="258">
        <v>1.26</v>
      </c>
      <c r="M246" s="258">
        <v>2.13</v>
      </c>
      <c r="N246" s="258">
        <v>0.54900000000000004</v>
      </c>
      <c r="O246" s="258">
        <v>0.04</v>
      </c>
      <c r="P246" s="258">
        <v>2.73</v>
      </c>
      <c r="Q246" s="258">
        <v>99.72</v>
      </c>
      <c r="T246" s="269"/>
      <c r="U246" s="270"/>
      <c r="V246" s="270"/>
      <c r="W246" s="270"/>
      <c r="X246" s="270"/>
      <c r="Y246" s="270"/>
      <c r="Z246" s="270"/>
      <c r="AA246" s="270"/>
      <c r="AB246" s="271"/>
      <c r="AC246" s="270"/>
      <c r="AD246" s="272"/>
      <c r="AE246" s="272"/>
      <c r="AF246" s="273"/>
      <c r="AG246" s="272"/>
      <c r="AH246" s="273"/>
      <c r="AI246" s="272"/>
      <c r="AJ246" s="273"/>
      <c r="AK246" s="273"/>
      <c r="AL246" s="272"/>
      <c r="AM246" s="273"/>
      <c r="AN246" s="273"/>
      <c r="AO246" s="272"/>
      <c r="AP246" s="275"/>
      <c r="AQ246" s="277"/>
      <c r="AR246" s="275"/>
      <c r="AS246" s="275"/>
      <c r="AT246" s="275"/>
      <c r="AU246" s="276"/>
      <c r="AV246" s="275"/>
      <c r="AW246" s="275"/>
      <c r="AX246" s="275"/>
      <c r="AY246" s="275"/>
      <c r="AZ246" s="275"/>
      <c r="BA246" s="276"/>
      <c r="BB246" s="275"/>
      <c r="BC246" s="276"/>
      <c r="BD246" s="273"/>
      <c r="BE246" s="277"/>
      <c r="BF246" s="273"/>
      <c r="BG246" s="275"/>
      <c r="BH246" s="272"/>
      <c r="BI246" s="274"/>
      <c r="BJ246" s="275"/>
      <c r="CN246" s="270">
        <v>454.55748469999997</v>
      </c>
      <c r="CO246" s="270">
        <v>41.826228</v>
      </c>
      <c r="CP246" s="270">
        <v>29.550357999999999</v>
      </c>
      <c r="CQ246" s="270">
        <v>35.716696880041304</v>
      </c>
      <c r="CR246" s="270">
        <v>22.240257446592018</v>
      </c>
      <c r="CS246" s="270">
        <v>72.404610152030983</v>
      </c>
      <c r="CT246" s="270">
        <v>14.504728999999999</v>
      </c>
      <c r="CU246" s="271">
        <v>1.2164790000000001</v>
      </c>
      <c r="CV246" s="251" t="s">
        <v>938</v>
      </c>
      <c r="CW246" s="272">
        <v>51.616858000000001</v>
      </c>
      <c r="CX246" s="272">
        <v>199.29610575000001</v>
      </c>
      <c r="CY246" s="273">
        <v>5.1749479999999997</v>
      </c>
      <c r="CZ246" s="272">
        <v>11.94109576</v>
      </c>
      <c r="DA246" s="273">
        <v>1.7300610000000001</v>
      </c>
      <c r="DB246" s="272" t="s">
        <v>928</v>
      </c>
      <c r="DC246" s="254" t="s">
        <v>934</v>
      </c>
      <c r="DD246" s="273" t="s">
        <v>935</v>
      </c>
      <c r="DE246" s="253" t="s">
        <v>927</v>
      </c>
      <c r="DF246" s="273">
        <v>0.22372</v>
      </c>
      <c r="DG246" s="273">
        <v>2.3888859999999998</v>
      </c>
      <c r="DH246" s="272">
        <v>701.36269100000004</v>
      </c>
      <c r="DI246" s="275">
        <v>4.126487</v>
      </c>
      <c r="DJ246" s="277">
        <v>8.8325770000000006</v>
      </c>
      <c r="DK246" s="275">
        <v>1.019493</v>
      </c>
      <c r="DL246" s="275">
        <v>4.199846</v>
      </c>
      <c r="DM246" s="275">
        <v>1.05338</v>
      </c>
      <c r="DN246" s="276">
        <v>0.28276200000000001</v>
      </c>
      <c r="DO246" s="275">
        <v>0.95255311440000012</v>
      </c>
      <c r="DP246" s="275">
        <v>0.15111529125000003</v>
      </c>
      <c r="DQ246" s="275">
        <v>0.95134200000000002</v>
      </c>
      <c r="DR246" s="275">
        <v>0.21168300000000001</v>
      </c>
      <c r="DS246" s="275">
        <v>0.59988799999999998</v>
      </c>
      <c r="DT246" s="276">
        <v>8.5907150000000015E-2</v>
      </c>
      <c r="DU246" s="275">
        <v>0.61392800000000003</v>
      </c>
      <c r="DV246" s="276">
        <v>9.8968E-2</v>
      </c>
      <c r="DW246" s="273">
        <v>0.34045799999999998</v>
      </c>
      <c r="DX246" s="277">
        <v>2.0292999999999999E-2</v>
      </c>
      <c r="DY246" s="254" t="s">
        <v>934</v>
      </c>
      <c r="DZ246" s="275">
        <v>0.341611</v>
      </c>
      <c r="EA246" s="272">
        <v>6.589764799375577</v>
      </c>
      <c r="EB246" s="274">
        <v>0.14990700000000001</v>
      </c>
      <c r="EC246" s="275">
        <v>0.42831799999999998</v>
      </c>
      <c r="ED246" s="275">
        <v>0.14735899999999999</v>
      </c>
    </row>
    <row r="247" spans="1:134" s="258" customFormat="1">
      <c r="A247" s="268" t="s">
        <v>918</v>
      </c>
      <c r="C247" s="264">
        <v>563651</v>
      </c>
      <c r="D247" s="264">
        <v>6350199</v>
      </c>
      <c r="F247" s="258">
        <v>55.25</v>
      </c>
      <c r="G247" s="258">
        <v>14.99</v>
      </c>
      <c r="H247" s="258">
        <v>12.09</v>
      </c>
      <c r="I247" s="258">
        <v>0.13200000000000001</v>
      </c>
      <c r="J247" s="258">
        <v>5.05</v>
      </c>
      <c r="K247" s="258">
        <v>4.6100000000000003</v>
      </c>
      <c r="L247" s="258">
        <v>3.07</v>
      </c>
      <c r="M247" s="258">
        <v>3.01</v>
      </c>
      <c r="N247" s="258">
        <v>1.137</v>
      </c>
      <c r="O247" s="258">
        <v>0.16</v>
      </c>
      <c r="P247" s="258">
        <v>0.64</v>
      </c>
      <c r="Q247" s="258">
        <v>100.13</v>
      </c>
      <c r="T247" s="269"/>
      <c r="U247" s="270"/>
      <c r="V247" s="270"/>
      <c r="W247" s="270"/>
      <c r="X247" s="270"/>
      <c r="Y247" s="270"/>
      <c r="Z247" s="270"/>
      <c r="AA247" s="270"/>
      <c r="AB247" s="271"/>
      <c r="AC247" s="270"/>
      <c r="AD247" s="272"/>
      <c r="AE247" s="272"/>
      <c r="AF247" s="273"/>
      <c r="AG247" s="272"/>
      <c r="AH247" s="273"/>
      <c r="AI247" s="272"/>
      <c r="AJ247" s="273"/>
      <c r="AK247" s="273"/>
      <c r="AL247" s="272"/>
      <c r="AM247" s="273"/>
      <c r="AN247" s="273"/>
      <c r="AO247" s="272"/>
      <c r="AP247" s="273"/>
      <c r="AQ247" s="274"/>
      <c r="AR247" s="275"/>
      <c r="AS247" s="273"/>
      <c r="AT247" s="275"/>
      <c r="AU247" s="275"/>
      <c r="AV247" s="275"/>
      <c r="AW247" s="275"/>
      <c r="AX247" s="275"/>
      <c r="AY247" s="275"/>
      <c r="AZ247" s="275"/>
      <c r="BA247" s="276"/>
      <c r="BB247" s="275"/>
      <c r="BC247" s="276"/>
      <c r="BD247" s="273"/>
      <c r="BE247" s="277"/>
      <c r="BF247" s="273"/>
      <c r="BG247" s="275"/>
      <c r="BH247" s="272"/>
      <c r="BI247" s="274"/>
      <c r="BJ247" s="275"/>
      <c r="CN247" s="270">
        <v>230.74529889999999</v>
      </c>
      <c r="CO247" s="251" t="s">
        <v>92</v>
      </c>
      <c r="CP247" s="270">
        <v>21.754346000000002</v>
      </c>
      <c r="CQ247" s="270" t="s">
        <v>940</v>
      </c>
      <c r="CR247" s="251" t="s">
        <v>933</v>
      </c>
      <c r="CS247" s="270">
        <v>58.121581886267116</v>
      </c>
      <c r="CT247" s="270">
        <v>17.055506000000001</v>
      </c>
      <c r="CU247" s="271">
        <v>1.4957309999999999</v>
      </c>
      <c r="CV247" s="251" t="s">
        <v>938</v>
      </c>
      <c r="CW247" s="272">
        <v>88.080879999999993</v>
      </c>
      <c r="CX247" s="272">
        <v>214.36224075000001</v>
      </c>
      <c r="CY247" s="273">
        <v>31.475114999999999</v>
      </c>
      <c r="CZ247" s="272">
        <v>113.75811656</v>
      </c>
      <c r="DA247" s="273">
        <v>4.8669950000000002</v>
      </c>
      <c r="DB247" s="272">
        <v>8.5970155815518776</v>
      </c>
      <c r="DC247" s="273" t="s">
        <v>934</v>
      </c>
      <c r="DD247" s="273" t="s">
        <v>935</v>
      </c>
      <c r="DE247" s="253" t="s">
        <v>927</v>
      </c>
      <c r="DF247" s="273" t="s">
        <v>941</v>
      </c>
      <c r="DG247" s="273">
        <v>1.318983</v>
      </c>
      <c r="DH247" s="272">
        <v>633.08768199999997</v>
      </c>
      <c r="DI247" s="273">
        <v>24.812142000000001</v>
      </c>
      <c r="DJ247" s="274">
        <v>60.633584999999997</v>
      </c>
      <c r="DK247" s="275">
        <v>5.3122579999999999</v>
      </c>
      <c r="DL247" s="273">
        <v>21.349418</v>
      </c>
      <c r="DM247" s="275">
        <v>5.6204349999999996</v>
      </c>
      <c r="DN247" s="275">
        <v>1.262464</v>
      </c>
      <c r="DO247" s="275">
        <v>5.4252840000000004</v>
      </c>
      <c r="DP247" s="275">
        <v>0.87232005000000012</v>
      </c>
      <c r="DQ247" s="275">
        <v>5.8644249999999998</v>
      </c>
      <c r="DR247" s="275">
        <v>1.2464930000000001</v>
      </c>
      <c r="DS247" s="275">
        <v>3.3347869999999999</v>
      </c>
      <c r="DT247" s="276">
        <v>0.50140300000000004</v>
      </c>
      <c r="DU247" s="275">
        <v>3.414431</v>
      </c>
      <c r="DV247" s="276">
        <v>0.53192499999999998</v>
      </c>
      <c r="DW247" s="273">
        <v>3.0301209999999998</v>
      </c>
      <c r="DX247" s="277">
        <v>0.339252</v>
      </c>
      <c r="DY247" s="273">
        <v>0.57973200000000003</v>
      </c>
      <c r="DZ247" s="275">
        <v>0.42849799999999999</v>
      </c>
      <c r="EA247" s="253" t="s">
        <v>938</v>
      </c>
      <c r="EB247" s="267" t="s">
        <v>935</v>
      </c>
      <c r="EC247" s="275">
        <v>6.3724470000000002</v>
      </c>
      <c r="ED247" s="275">
        <v>1.511862</v>
      </c>
    </row>
    <row r="248" spans="1:134" s="258" customFormat="1">
      <c r="A248" s="268" t="s">
        <v>919</v>
      </c>
      <c r="C248" s="264">
        <v>563798</v>
      </c>
      <c r="D248" s="264">
        <v>6346147</v>
      </c>
      <c r="F248" s="258">
        <v>46.93</v>
      </c>
      <c r="G248" s="258">
        <v>7.85</v>
      </c>
      <c r="H248" s="258">
        <v>10.49</v>
      </c>
      <c r="I248" s="258">
        <v>0.17100000000000001</v>
      </c>
      <c r="J248" s="258">
        <v>23.36</v>
      </c>
      <c r="K248" s="258">
        <v>5.68</v>
      </c>
      <c r="L248" s="258">
        <v>0.23</v>
      </c>
      <c r="M248" s="258">
        <v>0.06</v>
      </c>
      <c r="N248" s="258">
        <v>0.37</v>
      </c>
      <c r="O248" s="258">
        <v>0.11</v>
      </c>
      <c r="P248" s="258">
        <v>4.7300000000000004</v>
      </c>
      <c r="Q248" s="258">
        <v>99.98</v>
      </c>
      <c r="T248" s="269"/>
      <c r="U248" s="270"/>
      <c r="V248" s="270"/>
      <c r="W248" s="270"/>
      <c r="X248" s="270"/>
      <c r="Y248" s="270"/>
      <c r="Z248" s="270"/>
      <c r="AA248" s="270"/>
      <c r="AB248" s="271"/>
      <c r="AC248" s="270"/>
      <c r="AD248" s="272"/>
      <c r="AE248" s="272"/>
      <c r="AF248" s="273"/>
      <c r="AG248" s="272"/>
      <c r="AH248" s="273"/>
      <c r="AI248" s="272"/>
      <c r="AJ248" s="273"/>
      <c r="AK248" s="273"/>
      <c r="AL248" s="272"/>
      <c r="AM248" s="273"/>
      <c r="AN248" s="273"/>
      <c r="AO248" s="272"/>
      <c r="AP248" s="275"/>
      <c r="AQ248" s="277"/>
      <c r="AR248" s="275"/>
      <c r="AS248" s="275"/>
      <c r="AT248" s="275"/>
      <c r="AU248" s="276"/>
      <c r="AV248" s="275"/>
      <c r="AW248" s="275"/>
      <c r="AX248" s="275"/>
      <c r="AY248" s="275"/>
      <c r="AZ248" s="275"/>
      <c r="BA248" s="276"/>
      <c r="BB248" s="275"/>
      <c r="BC248" s="276"/>
      <c r="BD248" s="273"/>
      <c r="BE248" s="277"/>
      <c r="BF248" s="273"/>
      <c r="BG248" s="275"/>
      <c r="BH248" s="272"/>
      <c r="BI248" s="274"/>
      <c r="BJ248" s="275"/>
      <c r="CN248" s="270">
        <v>132.89625859999998</v>
      </c>
      <c r="CO248" s="270">
        <v>1530</v>
      </c>
      <c r="CP248" s="270">
        <v>68.254731000000007</v>
      </c>
      <c r="CQ248" s="270">
        <v>816.50013509483199</v>
      </c>
      <c r="CR248" s="251" t="s">
        <v>933</v>
      </c>
      <c r="CS248" s="270">
        <v>67.555636282295808</v>
      </c>
      <c r="CT248" s="270">
        <v>9.2654409999999991</v>
      </c>
      <c r="CU248" s="271">
        <v>1.4009149999999999</v>
      </c>
      <c r="CV248" s="270" t="s">
        <v>938</v>
      </c>
      <c r="CW248" s="272" t="s">
        <v>927</v>
      </c>
      <c r="CX248" s="272">
        <v>28.990008600000003</v>
      </c>
      <c r="CY248" s="273">
        <v>7.7404070000000003</v>
      </c>
      <c r="CZ248" s="272">
        <v>26.757119840000001</v>
      </c>
      <c r="DA248" s="273">
        <v>2.1774520000000002</v>
      </c>
      <c r="DB248" s="272">
        <v>7.9709141396537406</v>
      </c>
      <c r="DC248" s="273" t="s">
        <v>934</v>
      </c>
      <c r="DD248" s="273" t="s">
        <v>935</v>
      </c>
      <c r="DE248" s="253" t="s">
        <v>927</v>
      </c>
      <c r="DF248" s="273">
        <v>0.23422699999999999</v>
      </c>
      <c r="DG248" s="273">
        <v>4.0379040000000002</v>
      </c>
      <c r="DH248" s="272">
        <v>8.4543800000000005</v>
      </c>
      <c r="DI248" s="275">
        <v>4.3901389999999996</v>
      </c>
      <c r="DJ248" s="277">
        <v>9.8068150000000003</v>
      </c>
      <c r="DK248" s="275">
        <v>1.2663150000000001</v>
      </c>
      <c r="DL248" s="275">
        <v>5.9604590000000002</v>
      </c>
      <c r="DM248" s="275">
        <v>1.48194</v>
      </c>
      <c r="DN248" s="276">
        <v>0.40238800000000002</v>
      </c>
      <c r="DO248" s="275">
        <v>1.5422887479999998</v>
      </c>
      <c r="DP248" s="275">
        <v>0.24702232500000004</v>
      </c>
      <c r="DQ248" s="275">
        <v>1.4848969999999999</v>
      </c>
      <c r="DR248" s="275">
        <v>0.30739899999999998</v>
      </c>
      <c r="DS248" s="275">
        <v>0.96398700000000004</v>
      </c>
      <c r="DT248" s="276">
        <v>0.14161499999999999</v>
      </c>
      <c r="DU248" s="275">
        <v>0.883324</v>
      </c>
      <c r="DV248" s="276">
        <v>0.134849</v>
      </c>
      <c r="DW248" s="273">
        <v>0.82100499999999998</v>
      </c>
      <c r="DX248" s="277">
        <v>6.6735000000000003E-2</v>
      </c>
      <c r="DY248" s="254" t="s">
        <v>934</v>
      </c>
      <c r="DZ248" s="255" t="s">
        <v>939</v>
      </c>
      <c r="EA248" s="272">
        <v>7.1785318483597171</v>
      </c>
      <c r="EB248" s="274">
        <v>0.30051699999999998</v>
      </c>
      <c r="EC248" s="275">
        <v>0.49330800000000002</v>
      </c>
      <c r="ED248" s="275">
        <v>0.26844099999999999</v>
      </c>
    </row>
    <row r="249" spans="1:134" s="258" customFormat="1">
      <c r="A249" s="268" t="s">
        <v>920</v>
      </c>
      <c r="C249" s="264">
        <v>562990</v>
      </c>
      <c r="D249" s="264">
        <v>6346057</v>
      </c>
      <c r="F249" s="258">
        <v>59.08</v>
      </c>
      <c r="G249" s="258">
        <v>16.43</v>
      </c>
      <c r="H249" s="258">
        <v>9.31</v>
      </c>
      <c r="I249" s="258">
        <v>0.154</v>
      </c>
      <c r="J249" s="258">
        <v>2.97</v>
      </c>
      <c r="K249" s="258">
        <v>3.98</v>
      </c>
      <c r="L249" s="258">
        <v>3.08</v>
      </c>
      <c r="M249" s="258">
        <v>3.08</v>
      </c>
      <c r="N249" s="258">
        <v>0.64</v>
      </c>
      <c r="O249" s="258">
        <v>0.36</v>
      </c>
      <c r="P249" s="258">
        <v>0.85</v>
      </c>
      <c r="Q249" s="258">
        <v>99.91</v>
      </c>
      <c r="T249" s="269"/>
      <c r="U249" s="270"/>
      <c r="V249" s="270"/>
      <c r="W249" s="270"/>
      <c r="X249" s="270"/>
      <c r="Y249" s="270"/>
      <c r="Z249" s="270"/>
      <c r="AA249" s="270"/>
      <c r="AB249" s="271"/>
      <c r="AC249" s="270"/>
      <c r="AD249" s="272"/>
      <c r="AE249" s="272"/>
      <c r="AF249" s="273"/>
      <c r="AG249" s="272"/>
      <c r="AH249" s="273"/>
      <c r="AI249" s="272"/>
      <c r="AJ249" s="273"/>
      <c r="AK249" s="273"/>
      <c r="AL249" s="272"/>
      <c r="AM249" s="273"/>
      <c r="AN249" s="273"/>
      <c r="AO249" s="272"/>
      <c r="AP249" s="273"/>
      <c r="AQ249" s="274"/>
      <c r="AR249" s="275"/>
      <c r="AS249" s="273"/>
      <c r="AT249" s="275"/>
      <c r="AU249" s="275"/>
      <c r="AV249" s="275"/>
      <c r="AW249" s="275"/>
      <c r="AX249" s="275"/>
      <c r="AY249" s="275"/>
      <c r="AZ249" s="275"/>
      <c r="BA249" s="276"/>
      <c r="BB249" s="275"/>
      <c r="BC249" s="276"/>
      <c r="BD249" s="273"/>
      <c r="BE249" s="277"/>
      <c r="BF249" s="273"/>
      <c r="BG249" s="275"/>
      <c r="BH249" s="272"/>
      <c r="BI249" s="274"/>
      <c r="BJ249" s="275"/>
      <c r="CN249" s="270">
        <v>208.6643191</v>
      </c>
      <c r="CO249" s="251" t="s">
        <v>92</v>
      </c>
      <c r="CP249" s="270">
        <v>15.180728999999999</v>
      </c>
      <c r="CQ249" s="270">
        <v>25.712725117841174</v>
      </c>
      <c r="CR249" s="270">
        <v>1860</v>
      </c>
      <c r="CS249" s="270">
        <v>126.30643991192034</v>
      </c>
      <c r="CT249" s="270">
        <v>14.298283</v>
      </c>
      <c r="CU249" s="271">
        <v>1.197756</v>
      </c>
      <c r="CV249" s="270" t="s">
        <v>938</v>
      </c>
      <c r="CW249" s="272">
        <v>76.170607000000004</v>
      </c>
      <c r="CX249" s="272">
        <v>309.22629885000003</v>
      </c>
      <c r="CY249" s="273">
        <v>14.363879000000001</v>
      </c>
      <c r="CZ249" s="272">
        <v>71.217238399999999</v>
      </c>
      <c r="DA249" s="273">
        <v>4.2077609999999996</v>
      </c>
      <c r="DB249" s="272">
        <v>2.6970424648163331</v>
      </c>
      <c r="DC249" s="273">
        <v>1.6357801383376613</v>
      </c>
      <c r="DD249" s="273" t="s">
        <v>935</v>
      </c>
      <c r="DE249" s="253" t="s">
        <v>927</v>
      </c>
      <c r="DF249" s="273">
        <v>0.31615199999999999</v>
      </c>
      <c r="DG249" s="273">
        <v>7.6636670000000002</v>
      </c>
      <c r="DH249" s="272">
        <v>1010</v>
      </c>
      <c r="DI249" s="273">
        <v>23.083195</v>
      </c>
      <c r="DJ249" s="274">
        <v>47.970911000000001</v>
      </c>
      <c r="DK249" s="275">
        <v>4.8837130000000002</v>
      </c>
      <c r="DL249" s="273">
        <v>20.167088</v>
      </c>
      <c r="DM249" s="275">
        <v>4.3445330000000002</v>
      </c>
      <c r="DN249" s="275">
        <v>1.1549929999999999</v>
      </c>
      <c r="DO249" s="275">
        <v>3.1475918000000003</v>
      </c>
      <c r="DP249" s="275">
        <v>0.46675513500000004</v>
      </c>
      <c r="DQ249" s="275">
        <v>2.8616403499999996</v>
      </c>
      <c r="DR249" s="275">
        <v>0.58016784999999993</v>
      </c>
      <c r="DS249" s="275">
        <v>1.610309</v>
      </c>
      <c r="DT249" s="276">
        <v>0.241395</v>
      </c>
      <c r="DU249" s="275">
        <v>1.825636</v>
      </c>
      <c r="DV249" s="276">
        <v>0.28059200000000001</v>
      </c>
      <c r="DW249" s="273">
        <v>1.9179269999999999</v>
      </c>
      <c r="DX249" s="277">
        <v>0.24718000000000001</v>
      </c>
      <c r="DY249" s="273">
        <v>0.57755800000000002</v>
      </c>
      <c r="DZ249" s="275">
        <v>0.47186400000000001</v>
      </c>
      <c r="EA249" s="272">
        <v>12.26184121524425</v>
      </c>
      <c r="EB249" s="274">
        <v>0.72619800000000001</v>
      </c>
      <c r="EC249" s="275">
        <v>3.438466</v>
      </c>
      <c r="ED249" s="275">
        <v>1.1342110000000001</v>
      </c>
    </row>
    <row r="250" spans="1:134" s="258" customFormat="1">
      <c r="A250" s="268" t="s">
        <v>921</v>
      </c>
      <c r="C250" s="264">
        <v>562615</v>
      </c>
      <c r="D250" s="264">
        <v>6344668</v>
      </c>
      <c r="F250" s="258">
        <v>60.8</v>
      </c>
      <c r="G250" s="258">
        <v>15.62</v>
      </c>
      <c r="H250" s="258">
        <v>7.28</v>
      </c>
      <c r="I250" s="258">
        <v>0.111</v>
      </c>
      <c r="J250" s="258">
        <v>5.28</v>
      </c>
      <c r="K250" s="258">
        <v>4.6399999999999997</v>
      </c>
      <c r="L250" s="258">
        <v>2.38</v>
      </c>
      <c r="M250" s="258">
        <v>1.49</v>
      </c>
      <c r="N250" s="258">
        <v>0.51800000000000002</v>
      </c>
      <c r="O250" s="258">
        <v>0.12</v>
      </c>
      <c r="P250" s="258">
        <v>1.02</v>
      </c>
      <c r="Q250" s="258">
        <v>99.25</v>
      </c>
      <c r="T250" s="269"/>
      <c r="U250" s="270"/>
      <c r="V250" s="270"/>
      <c r="W250" s="270"/>
      <c r="X250" s="270"/>
      <c r="Y250" s="270"/>
      <c r="Z250" s="270"/>
      <c r="AA250" s="270"/>
      <c r="AB250" s="271"/>
      <c r="AC250" s="270"/>
      <c r="AD250" s="272"/>
      <c r="AE250" s="272"/>
      <c r="AF250" s="273"/>
      <c r="AG250" s="272"/>
      <c r="AH250" s="273"/>
      <c r="AI250" s="272"/>
      <c r="AJ250" s="273"/>
      <c r="AK250" s="273"/>
      <c r="AL250" s="272"/>
      <c r="AM250" s="273"/>
      <c r="AN250" s="273"/>
      <c r="AO250" s="272"/>
      <c r="AP250" s="273"/>
      <c r="AQ250" s="274"/>
      <c r="AR250" s="275"/>
      <c r="AS250" s="273"/>
      <c r="AT250" s="275"/>
      <c r="AU250" s="276"/>
      <c r="AV250" s="275"/>
      <c r="AW250" s="275"/>
      <c r="AX250" s="275"/>
      <c r="AY250" s="275"/>
      <c r="AZ250" s="275"/>
      <c r="BA250" s="276"/>
      <c r="BB250" s="275"/>
      <c r="BC250" s="276"/>
      <c r="BD250" s="273"/>
      <c r="BE250" s="277"/>
      <c r="BF250" s="273"/>
      <c r="BG250" s="275"/>
      <c r="BH250" s="272"/>
      <c r="BI250" s="274"/>
      <c r="BJ250" s="275"/>
      <c r="CN250" s="270">
        <v>121.463414</v>
      </c>
      <c r="CO250" s="270">
        <v>238.468886</v>
      </c>
      <c r="CP250" s="270">
        <v>26.421543</v>
      </c>
      <c r="CQ250" s="270">
        <v>71.499722527988339</v>
      </c>
      <c r="CR250" s="251" t="s">
        <v>933</v>
      </c>
      <c r="CS250" s="270">
        <v>68.078840364895399</v>
      </c>
      <c r="CT250" s="270">
        <v>15.059105000000001</v>
      </c>
      <c r="CU250" s="271">
        <v>1.5583549999999999</v>
      </c>
      <c r="CV250" s="251" t="s">
        <v>938</v>
      </c>
      <c r="CW250" s="272">
        <v>48.133164999999998</v>
      </c>
      <c r="CX250" s="272">
        <v>277.85372369999999</v>
      </c>
      <c r="CY250" s="273">
        <v>14.291138</v>
      </c>
      <c r="CZ250" s="272">
        <v>77.522427839999992</v>
      </c>
      <c r="DA250" s="273">
        <v>3.7832140000000001</v>
      </c>
      <c r="DB250" s="272">
        <v>5.9818864079300891</v>
      </c>
      <c r="DC250" s="254" t="s">
        <v>934</v>
      </c>
      <c r="DD250" s="273" t="s">
        <v>935</v>
      </c>
      <c r="DE250" s="253" t="s">
        <v>927</v>
      </c>
      <c r="DF250" s="273" t="s">
        <v>941</v>
      </c>
      <c r="DG250" s="273">
        <v>5.1617759999999997</v>
      </c>
      <c r="DH250" s="272">
        <v>784.84215600000005</v>
      </c>
      <c r="DI250" s="273">
        <v>13.725548</v>
      </c>
      <c r="DJ250" s="274">
        <v>25.130198</v>
      </c>
      <c r="DK250" s="275">
        <v>2.712901</v>
      </c>
      <c r="DL250" s="273">
        <v>12.127943999999999</v>
      </c>
      <c r="DM250" s="275">
        <v>2.9138820000000001</v>
      </c>
      <c r="DN250" s="276">
        <v>0.85482100000000005</v>
      </c>
      <c r="DO250" s="275">
        <v>2.6793870000000002</v>
      </c>
      <c r="DP250" s="275">
        <v>0.41031164999999997</v>
      </c>
      <c r="DQ250" s="275">
        <v>2.7191550000000002</v>
      </c>
      <c r="DR250" s="275">
        <v>0.51833300000000004</v>
      </c>
      <c r="DS250" s="275">
        <v>1.5878829999999999</v>
      </c>
      <c r="DT250" s="276">
        <v>0.263488</v>
      </c>
      <c r="DU250" s="275">
        <v>1.7899890000000001</v>
      </c>
      <c r="DV250" s="276">
        <v>0.259855</v>
      </c>
      <c r="DW250" s="273">
        <v>2.233403</v>
      </c>
      <c r="DX250" s="277">
        <v>0.25548599999999999</v>
      </c>
      <c r="DY250" s="254" t="s">
        <v>934</v>
      </c>
      <c r="DZ250" s="275">
        <v>0.50543499999999997</v>
      </c>
      <c r="EA250" s="272">
        <v>64.674123074242175</v>
      </c>
      <c r="EB250" s="267" t="s">
        <v>935</v>
      </c>
      <c r="EC250" s="275">
        <v>2.0711249999999999</v>
      </c>
      <c r="ED250" s="275">
        <v>0.72880500000000004</v>
      </c>
    </row>
    <row r="251" spans="1:134" s="258" customFormat="1">
      <c r="A251" s="268" t="s">
        <v>922</v>
      </c>
      <c r="C251" s="264">
        <v>563151</v>
      </c>
      <c r="D251" s="264">
        <v>6355087</v>
      </c>
      <c r="F251" s="258">
        <v>52.54</v>
      </c>
      <c r="G251" s="258">
        <v>21.46</v>
      </c>
      <c r="H251" s="258">
        <v>9.5</v>
      </c>
      <c r="I251" s="258">
        <v>9.8000000000000004E-2</v>
      </c>
      <c r="J251" s="258">
        <v>3.28</v>
      </c>
      <c r="K251" s="258">
        <v>2.62</v>
      </c>
      <c r="L251" s="258">
        <v>4.6500000000000004</v>
      </c>
      <c r="M251" s="258">
        <v>3.95</v>
      </c>
      <c r="N251" s="258">
        <v>0.95199999999999996</v>
      </c>
      <c r="O251" s="258">
        <v>0.08</v>
      </c>
      <c r="P251" s="258">
        <v>0.94</v>
      </c>
      <c r="Q251" s="258">
        <v>100.06</v>
      </c>
      <c r="T251" s="269"/>
      <c r="U251" s="270"/>
      <c r="V251" s="270"/>
      <c r="W251" s="270"/>
      <c r="X251" s="270"/>
      <c r="Y251" s="270"/>
      <c r="Z251" s="270"/>
      <c r="AA251" s="270"/>
      <c r="AB251" s="271"/>
      <c r="AC251" s="270"/>
      <c r="AD251" s="272"/>
      <c r="AE251" s="272"/>
      <c r="AF251" s="273"/>
      <c r="AG251" s="272"/>
      <c r="AH251" s="273"/>
      <c r="AI251" s="272"/>
      <c r="AJ251" s="273"/>
      <c r="AK251" s="273"/>
      <c r="AL251" s="272"/>
      <c r="AM251" s="273"/>
      <c r="AN251" s="273"/>
      <c r="AO251" s="272"/>
      <c r="AP251" s="273"/>
      <c r="AQ251" s="278"/>
      <c r="AR251" s="273"/>
      <c r="AS251" s="273"/>
      <c r="AT251" s="273"/>
      <c r="AU251" s="275"/>
      <c r="AV251" s="275"/>
      <c r="AW251" s="275"/>
      <c r="AX251" s="275"/>
      <c r="AY251" s="275"/>
      <c r="AZ251" s="275"/>
      <c r="BA251" s="276"/>
      <c r="BB251" s="275"/>
      <c r="BC251" s="276"/>
      <c r="BD251" s="273"/>
      <c r="BE251" s="277"/>
      <c r="BF251" s="273"/>
      <c r="BG251" s="275"/>
      <c r="BH251" s="272"/>
      <c r="BI251" s="274"/>
      <c r="BJ251" s="273"/>
      <c r="CN251" s="270">
        <v>138.63348209999998</v>
      </c>
      <c r="CO251" s="270">
        <v>100.046457</v>
      </c>
      <c r="CP251" s="270">
        <v>19.197917</v>
      </c>
      <c r="CQ251" s="270">
        <v>42.146426260352293</v>
      </c>
      <c r="CR251" s="270">
        <v>32.042912464776009</v>
      </c>
      <c r="CS251" s="270">
        <v>104.1421200959125</v>
      </c>
      <c r="CT251" s="270">
        <v>29.208728000000001</v>
      </c>
      <c r="CU251" s="271">
        <v>1.8595759999999999</v>
      </c>
      <c r="CV251" s="251" t="s">
        <v>938</v>
      </c>
      <c r="CW251" s="272">
        <v>231.824691</v>
      </c>
      <c r="CX251" s="272">
        <v>306.11761635000005</v>
      </c>
      <c r="CY251" s="273">
        <v>28.872364000000001</v>
      </c>
      <c r="CZ251" s="272">
        <v>123.68220656000001</v>
      </c>
      <c r="DA251" s="273">
        <v>17.170978000000002</v>
      </c>
      <c r="DB251" s="272">
        <v>2.4403989797396677</v>
      </c>
      <c r="DC251" s="254" t="s">
        <v>934</v>
      </c>
      <c r="DD251" s="273" t="s">
        <v>935</v>
      </c>
      <c r="DE251" s="272">
        <v>3.3719519999999998</v>
      </c>
      <c r="DF251" s="273" t="s">
        <v>941</v>
      </c>
      <c r="DG251" s="273">
        <v>9.8484219999999993</v>
      </c>
      <c r="DH251" s="272">
        <v>497.168631</v>
      </c>
      <c r="DI251" s="273">
        <v>75.485007999999993</v>
      </c>
      <c r="DJ251" s="278">
        <v>136.43297699999999</v>
      </c>
      <c r="DK251" s="273">
        <v>14.702952</v>
      </c>
      <c r="DL251" s="273">
        <v>57.721587999999997</v>
      </c>
      <c r="DM251" s="273">
        <v>10.033847</v>
      </c>
      <c r="DN251" s="275">
        <v>2.200418</v>
      </c>
      <c r="DO251" s="275">
        <v>7.7467003300000004</v>
      </c>
      <c r="DP251" s="275">
        <v>1.0635157365000001</v>
      </c>
      <c r="DQ251" s="275">
        <v>5.9985799999999996</v>
      </c>
      <c r="DR251" s="275">
        <v>1.113842</v>
      </c>
      <c r="DS251" s="275">
        <v>3.261558</v>
      </c>
      <c r="DT251" s="276">
        <v>0.49213299999999999</v>
      </c>
      <c r="DU251" s="275">
        <v>3.0577070000000002</v>
      </c>
      <c r="DV251" s="276">
        <v>0.43952799999999997</v>
      </c>
      <c r="DW251" s="273">
        <v>3.7747299999999999</v>
      </c>
      <c r="DX251" s="277">
        <v>1.7672859999999999</v>
      </c>
      <c r="DY251" s="273">
        <v>2.4007360000000002</v>
      </c>
      <c r="DZ251" s="275">
        <v>1.1800010000000001</v>
      </c>
      <c r="EA251" s="272">
        <v>34.312918691836629</v>
      </c>
      <c r="EB251" s="274">
        <v>0.102768</v>
      </c>
      <c r="EC251" s="273">
        <v>21.800628</v>
      </c>
      <c r="ED251" s="275">
        <v>5.0467659999999999</v>
      </c>
    </row>
    <row r="252" spans="1:134" s="258" customFormat="1">
      <c r="A252" s="268" t="s">
        <v>923</v>
      </c>
      <c r="C252" s="264">
        <v>560307</v>
      </c>
      <c r="D252" s="264">
        <v>6343089</v>
      </c>
      <c r="F252" s="258">
        <v>53.39</v>
      </c>
      <c r="G252" s="258">
        <v>16.260000000000002</v>
      </c>
      <c r="H252" s="258">
        <v>10.5</v>
      </c>
      <c r="I252" s="258">
        <v>0.17599999999999999</v>
      </c>
      <c r="J252" s="258">
        <v>5.6</v>
      </c>
      <c r="K252" s="258">
        <v>6.76</v>
      </c>
      <c r="L252" s="258">
        <v>4.37</v>
      </c>
      <c r="M252" s="258">
        <v>0.81</v>
      </c>
      <c r="N252" s="258">
        <v>0.58299999999999996</v>
      </c>
      <c r="O252" s="258">
        <v>0.21</v>
      </c>
      <c r="P252" s="258">
        <v>1.36</v>
      </c>
      <c r="Q252" s="258">
        <v>100.02</v>
      </c>
      <c r="T252" s="269"/>
      <c r="U252" s="270"/>
      <c r="V252" s="270"/>
      <c r="W252" s="270"/>
      <c r="X252" s="270"/>
      <c r="Y252" s="270"/>
      <c r="Z252" s="270"/>
      <c r="AA252" s="270"/>
      <c r="AB252" s="271"/>
      <c r="AC252" s="270"/>
      <c r="AD252" s="272"/>
      <c r="AE252" s="272"/>
      <c r="AF252" s="273"/>
      <c r="AG252" s="272"/>
      <c r="AH252" s="273"/>
      <c r="AI252" s="272"/>
      <c r="AJ252" s="273"/>
      <c r="AK252" s="273"/>
      <c r="AL252" s="272"/>
      <c r="AM252" s="273"/>
      <c r="AN252" s="273"/>
      <c r="AO252" s="272"/>
      <c r="AP252" s="273"/>
      <c r="AQ252" s="274"/>
      <c r="AR252" s="275"/>
      <c r="AS252" s="273"/>
      <c r="AT252" s="275"/>
      <c r="AU252" s="276"/>
      <c r="AV252" s="275"/>
      <c r="AW252" s="275"/>
      <c r="AX252" s="275"/>
      <c r="AY252" s="275"/>
      <c r="AZ252" s="275"/>
      <c r="BA252" s="276"/>
      <c r="BB252" s="275"/>
      <c r="BC252" s="276"/>
      <c r="BD252" s="273"/>
      <c r="BE252" s="277"/>
      <c r="BF252" s="273"/>
      <c r="BG252" s="275"/>
      <c r="BH252" s="272"/>
      <c r="BI252" s="274"/>
      <c r="BJ252" s="275"/>
      <c r="CN252" s="270">
        <v>242.75283644999999</v>
      </c>
      <c r="CO252" s="270">
        <v>102.87487900000001</v>
      </c>
      <c r="CP252" s="270">
        <v>27.066140000000001</v>
      </c>
      <c r="CQ252" s="270" t="s">
        <v>940</v>
      </c>
      <c r="CR252" s="270">
        <v>81.011492093786401</v>
      </c>
      <c r="CS252" s="270">
        <v>81.882152063154322</v>
      </c>
      <c r="CT252" s="270">
        <v>15.389659</v>
      </c>
      <c r="CU252" s="271">
        <v>1.652115</v>
      </c>
      <c r="CV252" s="270" t="s">
        <v>938</v>
      </c>
      <c r="CW252" s="272">
        <v>15.434794999999999</v>
      </c>
      <c r="CX252" s="272">
        <v>592.26397335000001</v>
      </c>
      <c r="CY252" s="273">
        <v>13.679805999999999</v>
      </c>
      <c r="CZ252" s="272">
        <v>57.6405016</v>
      </c>
      <c r="DA252" s="273">
        <v>5.6509109999999998</v>
      </c>
      <c r="DB252" s="272" t="s">
        <v>928</v>
      </c>
      <c r="DC252" s="254" t="s">
        <v>934</v>
      </c>
      <c r="DD252" s="273" t="s">
        <v>935</v>
      </c>
      <c r="DE252" s="272" t="s">
        <v>927</v>
      </c>
      <c r="DF252" s="273">
        <v>0.44069599999999998</v>
      </c>
      <c r="DG252" s="273">
        <v>1.305016</v>
      </c>
      <c r="DH252" s="272">
        <v>326.36681199999998</v>
      </c>
      <c r="DI252" s="273">
        <v>10.752750000000001</v>
      </c>
      <c r="DJ252" s="274">
        <v>23.020097</v>
      </c>
      <c r="DK252" s="275">
        <v>2.7993749999999999</v>
      </c>
      <c r="DL252" s="273">
        <v>12.75043355</v>
      </c>
      <c r="DM252" s="275">
        <v>3.1670449999999999</v>
      </c>
      <c r="DN252" s="276">
        <v>0.969414</v>
      </c>
      <c r="DO252" s="275">
        <v>2.960588</v>
      </c>
      <c r="DP252" s="275">
        <v>0.44260040000000006</v>
      </c>
      <c r="DQ252" s="275">
        <v>2.6494260000000001</v>
      </c>
      <c r="DR252" s="275">
        <v>0.51427500000000004</v>
      </c>
      <c r="DS252" s="275">
        <v>1.561741</v>
      </c>
      <c r="DT252" s="276">
        <v>0.24607899999999999</v>
      </c>
      <c r="DU252" s="275">
        <v>1.552378</v>
      </c>
      <c r="DV252" s="276">
        <v>0.23739099999999999</v>
      </c>
      <c r="DW252" s="273">
        <v>1.6232070000000001</v>
      </c>
      <c r="DX252" s="277">
        <v>0.17488999999999999</v>
      </c>
      <c r="DY252" s="254" t="s">
        <v>934</v>
      </c>
      <c r="DZ252" s="275">
        <v>0.128749</v>
      </c>
      <c r="EA252" s="272">
        <v>13.591959186101887</v>
      </c>
      <c r="EB252" s="267" t="s">
        <v>935</v>
      </c>
      <c r="EC252" s="275">
        <v>1.3560859999999999</v>
      </c>
      <c r="ED252" s="275">
        <v>0.65776199999999996</v>
      </c>
    </row>
    <row r="253" spans="1:134" s="258" customFormat="1">
      <c r="A253" s="268" t="s">
        <v>924</v>
      </c>
      <c r="C253" s="264">
        <v>570959</v>
      </c>
      <c r="D253" s="264">
        <v>6354429</v>
      </c>
      <c r="F253" s="258">
        <v>52.45</v>
      </c>
      <c r="G253" s="258">
        <v>14.82</v>
      </c>
      <c r="H253" s="258">
        <v>8.4600000000000009</v>
      </c>
      <c r="I253" s="258">
        <v>0.14000000000000001</v>
      </c>
      <c r="J253" s="258">
        <v>8.73</v>
      </c>
      <c r="K253" s="258">
        <v>8.81</v>
      </c>
      <c r="L253" s="258">
        <v>2.4700000000000002</v>
      </c>
      <c r="M253" s="258">
        <v>1.42</v>
      </c>
      <c r="N253" s="258">
        <v>0.68</v>
      </c>
      <c r="O253" s="258">
        <v>0.12</v>
      </c>
      <c r="P253" s="258">
        <v>0.9</v>
      </c>
      <c r="Q253" s="258">
        <v>99.01</v>
      </c>
      <c r="T253" s="269"/>
      <c r="U253" s="270"/>
      <c r="V253" s="270"/>
      <c r="W253" s="270"/>
      <c r="X253" s="270"/>
      <c r="Y253" s="270"/>
      <c r="Z253" s="270"/>
      <c r="AA253" s="270"/>
      <c r="AB253" s="271"/>
      <c r="AC253" s="270"/>
      <c r="AD253" s="272"/>
      <c r="AE253" s="272"/>
      <c r="AF253" s="273"/>
      <c r="AG253" s="272"/>
      <c r="AH253" s="273"/>
      <c r="AI253" s="272"/>
      <c r="AJ253" s="273"/>
      <c r="AK253" s="273"/>
      <c r="AL253" s="272"/>
      <c r="AM253" s="273"/>
      <c r="AN253" s="273"/>
      <c r="AO253" s="272"/>
      <c r="AP253" s="273"/>
      <c r="AQ253" s="274"/>
      <c r="AR253" s="275"/>
      <c r="AS253" s="273"/>
      <c r="AT253" s="275"/>
      <c r="AU253" s="275"/>
      <c r="AV253" s="275"/>
      <c r="AW253" s="275"/>
      <c r="AX253" s="275"/>
      <c r="AY253" s="275"/>
      <c r="AZ253" s="275"/>
      <c r="BA253" s="276"/>
      <c r="BB253" s="275"/>
      <c r="BC253" s="276"/>
      <c r="BD253" s="273"/>
      <c r="BE253" s="277"/>
      <c r="BF253" s="273"/>
      <c r="BG253" s="275"/>
      <c r="BH253" s="272"/>
      <c r="BI253" s="274"/>
      <c r="BJ253" s="275"/>
      <c r="CN253" s="270">
        <v>165.41810449999997</v>
      </c>
      <c r="CO253" s="270">
        <v>436.84317399999998</v>
      </c>
      <c r="CP253" s="270">
        <v>31.124389000000001</v>
      </c>
      <c r="CQ253" s="270">
        <v>116.21189991447055</v>
      </c>
      <c r="CR253" s="270">
        <v>73.471804593235035</v>
      </c>
      <c r="CS253" s="270">
        <v>56.698216922311921</v>
      </c>
      <c r="CT253" s="270">
        <v>14.258008999999999</v>
      </c>
      <c r="CU253" s="271">
        <v>1.2061740000000001</v>
      </c>
      <c r="CV253" s="270" t="s">
        <v>938</v>
      </c>
      <c r="CW253" s="272">
        <v>20.109631</v>
      </c>
      <c r="CX253" s="272">
        <v>431.32005000000004</v>
      </c>
      <c r="CY253" s="273">
        <v>13.13532</v>
      </c>
      <c r="CZ253" s="272">
        <v>78.205642240000003</v>
      </c>
      <c r="DA253" s="273">
        <v>4.3830609999999997</v>
      </c>
      <c r="DB253" s="272">
        <v>8.2444410199831637</v>
      </c>
      <c r="DC253" s="273" t="s">
        <v>934</v>
      </c>
      <c r="DD253" s="273" t="s">
        <v>935</v>
      </c>
      <c r="DE253" s="253" t="s">
        <v>927</v>
      </c>
      <c r="DF253" s="273">
        <v>0.21016799999999999</v>
      </c>
      <c r="DG253" s="273">
        <v>1.0028010000000001</v>
      </c>
      <c r="DH253" s="272">
        <v>651.50564799999995</v>
      </c>
      <c r="DI253" s="273">
        <v>13.990443000000001</v>
      </c>
      <c r="DJ253" s="274">
        <v>30.981373999999999</v>
      </c>
      <c r="DK253" s="275">
        <v>3.5051109999999999</v>
      </c>
      <c r="DL253" s="273">
        <v>14.195003</v>
      </c>
      <c r="DM253" s="275">
        <v>3.3363559999999999</v>
      </c>
      <c r="DN253" s="275">
        <v>1.0419639999999999</v>
      </c>
      <c r="DO253" s="275">
        <v>3.0535204</v>
      </c>
      <c r="DP253" s="275">
        <v>0.43821970500000007</v>
      </c>
      <c r="DQ253" s="275">
        <v>2.5155180000000001</v>
      </c>
      <c r="DR253" s="275">
        <v>0.52764500000000003</v>
      </c>
      <c r="DS253" s="275">
        <v>1.429943</v>
      </c>
      <c r="DT253" s="276">
        <v>0.20748630000000001</v>
      </c>
      <c r="DU253" s="275">
        <v>1.3470949999999999</v>
      </c>
      <c r="DV253" s="276">
        <v>0.21126</v>
      </c>
      <c r="DW253" s="273">
        <v>2.1423730000000001</v>
      </c>
      <c r="DX253" s="277">
        <v>0.27102799999999999</v>
      </c>
      <c r="DY253" s="254" t="s">
        <v>934</v>
      </c>
      <c r="DZ253" s="275">
        <v>8.5481000000000001E-2</v>
      </c>
      <c r="EA253" s="272">
        <v>20.733675372768158</v>
      </c>
      <c r="EB253" s="267" t="s">
        <v>935</v>
      </c>
      <c r="EC253" s="275">
        <v>3.8858999999999999</v>
      </c>
      <c r="ED253" s="275">
        <v>0.88833799999999996</v>
      </c>
    </row>
    <row r="254" spans="1:134" s="258" customFormat="1">
      <c r="A254" s="268" t="s">
        <v>925</v>
      </c>
      <c r="C254" s="264">
        <v>572090</v>
      </c>
      <c r="D254" s="264">
        <v>6345467</v>
      </c>
      <c r="F254" s="258">
        <v>46.22</v>
      </c>
      <c r="G254" s="258">
        <v>7.92</v>
      </c>
      <c r="H254" s="258">
        <v>9.83</v>
      </c>
      <c r="I254" s="258">
        <v>0.188</v>
      </c>
      <c r="J254" s="258">
        <v>21.8</v>
      </c>
      <c r="K254" s="258">
        <v>8.6300000000000008</v>
      </c>
      <c r="L254" s="258">
        <v>0.22</v>
      </c>
      <c r="M254" s="258">
        <v>7.0000000000000007E-2</v>
      </c>
      <c r="N254" s="258">
        <v>0.372</v>
      </c>
      <c r="O254" s="258">
        <v>0.12</v>
      </c>
      <c r="P254" s="258">
        <v>4.55</v>
      </c>
      <c r="Q254" s="258">
        <v>99.91</v>
      </c>
      <c r="T254" s="269"/>
      <c r="U254" s="270"/>
      <c r="V254" s="270"/>
      <c r="W254" s="270"/>
      <c r="X254" s="270"/>
      <c r="Y254" s="270"/>
      <c r="Z254" s="270"/>
      <c r="AA254" s="270"/>
      <c r="AB254" s="271"/>
      <c r="AC254" s="270"/>
      <c r="AD254" s="272"/>
      <c r="AE254" s="272"/>
      <c r="AF254" s="273"/>
      <c r="AG254" s="272"/>
      <c r="AH254" s="273"/>
      <c r="AI254" s="272"/>
      <c r="AJ254" s="273"/>
      <c r="AK254" s="273"/>
      <c r="AL254" s="272"/>
      <c r="AM254" s="273"/>
      <c r="AN254" s="273"/>
      <c r="AO254" s="272"/>
      <c r="AP254" s="275"/>
      <c r="AQ254" s="277"/>
      <c r="AR254" s="275"/>
      <c r="AS254" s="275"/>
      <c r="AT254" s="275"/>
      <c r="AU254" s="276"/>
      <c r="AV254" s="275"/>
      <c r="AW254" s="275"/>
      <c r="AX254" s="275"/>
      <c r="AY254" s="275"/>
      <c r="AZ254" s="275"/>
      <c r="BA254" s="276"/>
      <c r="BB254" s="275"/>
      <c r="BC254" s="276"/>
      <c r="BD254" s="273"/>
      <c r="BE254" s="277"/>
      <c r="BF254" s="273"/>
      <c r="BG254" s="275"/>
      <c r="BH254" s="272"/>
      <c r="BI254" s="274"/>
      <c r="BJ254" s="275"/>
      <c r="CN254" s="270">
        <v>141.42654690000001</v>
      </c>
      <c r="CO254" s="270">
        <v>1360</v>
      </c>
      <c r="CP254" s="270">
        <v>59.300766000000003</v>
      </c>
      <c r="CQ254" s="270">
        <v>698.69149555985928</v>
      </c>
      <c r="CR254" s="251" t="s">
        <v>933</v>
      </c>
      <c r="CS254" s="270">
        <v>61.470596817920132</v>
      </c>
      <c r="CT254" s="270">
        <v>8.6432369999999992</v>
      </c>
      <c r="CU254" s="271">
        <v>2.830149</v>
      </c>
      <c r="CV254" s="270">
        <v>5.2064820000000003</v>
      </c>
      <c r="CW254" s="272">
        <v>16.108896000000001</v>
      </c>
      <c r="CX254" s="272">
        <v>14.612367000000001</v>
      </c>
      <c r="CY254" s="273">
        <v>11.45754</v>
      </c>
      <c r="CZ254" s="272">
        <v>27.21452536</v>
      </c>
      <c r="DA254" s="273">
        <v>3.2261790000000001</v>
      </c>
      <c r="DB254" s="272">
        <v>2.5540612995080898</v>
      </c>
      <c r="DC254" s="273" t="s">
        <v>934</v>
      </c>
      <c r="DD254" s="273" t="s">
        <v>935</v>
      </c>
      <c r="DE254" s="253" t="s">
        <v>927</v>
      </c>
      <c r="DF254" s="273">
        <v>0.64436300000000002</v>
      </c>
      <c r="DG254" s="273">
        <v>3.166601</v>
      </c>
      <c r="DH254" s="272">
        <v>9.1074439999999992</v>
      </c>
      <c r="DI254" s="275">
        <v>3.694636</v>
      </c>
      <c r="DJ254" s="277">
        <v>8.9236310000000003</v>
      </c>
      <c r="DK254" s="275">
        <v>1.153891</v>
      </c>
      <c r="DL254" s="275">
        <v>6.4065839999999996</v>
      </c>
      <c r="DM254" s="275">
        <v>1.9754510000000001</v>
      </c>
      <c r="DN254" s="276">
        <v>0.69865100000000002</v>
      </c>
      <c r="DO254" s="275">
        <v>2.101121</v>
      </c>
      <c r="DP254" s="275">
        <v>0.32895228450000008</v>
      </c>
      <c r="DQ254" s="275">
        <v>2.2419220000000002</v>
      </c>
      <c r="DR254" s="275">
        <v>0.43374699999999999</v>
      </c>
      <c r="DS254" s="275">
        <v>1.2672079999999999</v>
      </c>
      <c r="DT254" s="276">
        <v>0.213671</v>
      </c>
      <c r="DU254" s="275">
        <v>1.3719049999999999</v>
      </c>
      <c r="DV254" s="276">
        <v>0.19362099999999999</v>
      </c>
      <c r="DW254" s="273">
        <v>0.84235800000000005</v>
      </c>
      <c r="DX254" s="277">
        <v>6.9705149999999998</v>
      </c>
      <c r="DY254" s="254" t="s">
        <v>934</v>
      </c>
      <c r="DZ254" s="275">
        <v>0.183169</v>
      </c>
      <c r="EA254" s="272">
        <v>18.057400733871649</v>
      </c>
      <c r="EB254" s="274">
        <v>0.70429200000000003</v>
      </c>
      <c r="EC254" s="275">
        <v>0.70452400000000004</v>
      </c>
      <c r="ED254" s="275">
        <v>0.52219499999999996</v>
      </c>
    </row>
    <row r="255" spans="1:134" s="258" customFormat="1">
      <c r="A255" s="259" t="s">
        <v>926</v>
      </c>
      <c r="B255" s="260"/>
      <c r="C255" s="279">
        <v>572407</v>
      </c>
      <c r="D255" s="279">
        <v>6345212</v>
      </c>
      <c r="E255" s="260"/>
      <c r="F255" s="260">
        <v>52.71</v>
      </c>
      <c r="G255" s="260">
        <v>15</v>
      </c>
      <c r="H255" s="260">
        <v>10.85</v>
      </c>
      <c r="I255" s="260">
        <v>0.189</v>
      </c>
      <c r="J255" s="260">
        <v>7.85</v>
      </c>
      <c r="K255" s="260">
        <v>7.86</v>
      </c>
      <c r="L255" s="260">
        <v>2.67</v>
      </c>
      <c r="M255" s="260">
        <v>0.69</v>
      </c>
      <c r="N255" s="260">
        <v>0.64100000000000001</v>
      </c>
      <c r="O255" s="260">
        <v>0.16</v>
      </c>
      <c r="P255" s="260">
        <v>1.31</v>
      </c>
      <c r="Q255" s="260">
        <v>99.93</v>
      </c>
      <c r="R255" s="260"/>
      <c r="S255" s="260"/>
      <c r="T255" s="280"/>
      <c r="U255" s="281"/>
      <c r="V255" s="281"/>
      <c r="W255" s="281"/>
      <c r="X255" s="281"/>
      <c r="Y255" s="281"/>
      <c r="Z255" s="281"/>
      <c r="AA255" s="281"/>
      <c r="AB255" s="282"/>
      <c r="AC255" s="281"/>
      <c r="AD255" s="283"/>
      <c r="AE255" s="283"/>
      <c r="AF255" s="284"/>
      <c r="AG255" s="283"/>
      <c r="AH255" s="284"/>
      <c r="AI255" s="283"/>
      <c r="AJ255" s="284"/>
      <c r="AK255" s="284"/>
      <c r="AL255" s="283"/>
      <c r="AM255" s="284"/>
      <c r="AN255" s="284"/>
      <c r="AO255" s="283"/>
      <c r="AP255" s="285"/>
      <c r="AQ255" s="286"/>
      <c r="AR255" s="285"/>
      <c r="AS255" s="285"/>
      <c r="AT255" s="285"/>
      <c r="AU255" s="287"/>
      <c r="AV255" s="285"/>
      <c r="AW255" s="285"/>
      <c r="AX255" s="285"/>
      <c r="AY255" s="285"/>
      <c r="AZ255" s="285"/>
      <c r="BA255" s="287"/>
      <c r="BB255" s="285"/>
      <c r="BC255" s="287"/>
      <c r="BD255" s="284"/>
      <c r="BE255" s="288"/>
      <c r="BF255" s="284"/>
      <c r="BG255" s="285"/>
      <c r="BH255" s="283"/>
      <c r="BI255" s="286"/>
      <c r="BJ255" s="285"/>
      <c r="BK255" s="260"/>
      <c r="BL255" s="260"/>
      <c r="BM255" s="260"/>
      <c r="BN255" s="260"/>
      <c r="BO255" s="260"/>
      <c r="BP255" s="260"/>
      <c r="BQ255" s="260"/>
      <c r="BR255" s="260"/>
      <c r="BS255" s="260"/>
      <c r="BT255" s="260"/>
      <c r="BU255" s="260"/>
      <c r="BV255" s="260"/>
      <c r="BW255" s="260"/>
      <c r="BX255" s="260"/>
      <c r="BY255" s="260"/>
      <c r="BZ255" s="260"/>
      <c r="CA255" s="260"/>
      <c r="CB255" s="260"/>
      <c r="CC255" s="260"/>
      <c r="CD255" s="260"/>
      <c r="CE255" s="260"/>
      <c r="CF255" s="260"/>
      <c r="CG255" s="260"/>
      <c r="CH255" s="260"/>
      <c r="CI255" s="260"/>
      <c r="CJ255" s="260"/>
      <c r="CK255" s="260"/>
      <c r="CL255" s="260"/>
      <c r="CM255" s="260"/>
      <c r="CN255" s="281">
        <v>218.60553664999998</v>
      </c>
      <c r="CO255" s="281">
        <v>268.21022499999998</v>
      </c>
      <c r="CP255" s="281">
        <v>33.371358000000001</v>
      </c>
      <c r="CQ255" s="281">
        <v>81.574459510794938</v>
      </c>
      <c r="CR255" s="281">
        <v>33.76581841416062</v>
      </c>
      <c r="CS255" s="281">
        <v>70.108455041677942</v>
      </c>
      <c r="CT255" s="281">
        <v>14.426719</v>
      </c>
      <c r="CU255" s="282">
        <v>1.3511340000000001</v>
      </c>
      <c r="CV255" s="281" t="s">
        <v>938</v>
      </c>
      <c r="CW255" s="283">
        <v>57.069563000000002</v>
      </c>
      <c r="CX255" s="283">
        <v>479.39565345000005</v>
      </c>
      <c r="CY255" s="284">
        <v>14.592278</v>
      </c>
      <c r="CZ255" s="283">
        <v>46.667368000000003</v>
      </c>
      <c r="DA255" s="284">
        <v>2.482396</v>
      </c>
      <c r="DB255" s="283" t="s">
        <v>928</v>
      </c>
      <c r="DC255" s="289" t="s">
        <v>934</v>
      </c>
      <c r="DD255" s="284" t="s">
        <v>935</v>
      </c>
      <c r="DE255" s="283" t="s">
        <v>927</v>
      </c>
      <c r="DF255" s="284">
        <v>0.598387</v>
      </c>
      <c r="DG255" s="284">
        <v>3.608012</v>
      </c>
      <c r="DH255" s="283">
        <v>188.72865999999999</v>
      </c>
      <c r="DI255" s="285">
        <v>4.4264900000000003</v>
      </c>
      <c r="DJ255" s="286">
        <v>13.179954</v>
      </c>
      <c r="DK255" s="285">
        <v>1.5607960000000001</v>
      </c>
      <c r="DL255" s="285">
        <v>7.7492999999999999</v>
      </c>
      <c r="DM255" s="285">
        <v>2.3064049999999998</v>
      </c>
      <c r="DN255" s="287">
        <v>0.95612299999999995</v>
      </c>
      <c r="DO255" s="285">
        <v>2.4074795689999999</v>
      </c>
      <c r="DP255" s="285">
        <v>0.39556943999999999</v>
      </c>
      <c r="DQ255" s="285">
        <v>2.5974520000000001</v>
      </c>
      <c r="DR255" s="285">
        <v>0.58010200000000001</v>
      </c>
      <c r="DS255" s="285">
        <v>1.6417949999999999</v>
      </c>
      <c r="DT255" s="287">
        <v>0.23267599999999999</v>
      </c>
      <c r="DU255" s="285">
        <v>1.5996710000000001</v>
      </c>
      <c r="DV255" s="287">
        <v>0.26468599999999998</v>
      </c>
      <c r="DW255" s="284">
        <v>1.354992</v>
      </c>
      <c r="DX255" s="288">
        <v>0.116327</v>
      </c>
      <c r="DY255" s="289" t="s">
        <v>934</v>
      </c>
      <c r="DZ255" s="285">
        <v>0.47528300000000001</v>
      </c>
      <c r="EA255" s="283">
        <v>15.816181253749715</v>
      </c>
      <c r="EB255" s="286">
        <v>0.117914</v>
      </c>
      <c r="EC255" s="285">
        <v>1.2984610000000001</v>
      </c>
      <c r="ED255" s="285">
        <v>0.45068399999999997</v>
      </c>
    </row>
    <row r="256" spans="1:134" s="258" customFormat="1">
      <c r="A256" s="268"/>
      <c r="DC256" s="254"/>
    </row>
    <row r="257" spans="1:107">
      <c r="A257" s="205"/>
      <c r="AB257" s="258"/>
      <c r="AC257" s="258"/>
      <c r="AD257" s="258"/>
      <c r="AE257" s="258"/>
      <c r="AF257" s="258"/>
      <c r="AG257" s="258"/>
      <c r="AH257" s="258"/>
      <c r="AI257" s="258"/>
      <c r="AJ257" s="258"/>
      <c r="AK257" s="258"/>
      <c r="AL257" s="258"/>
      <c r="AM257" s="258"/>
      <c r="AN257" s="258"/>
      <c r="AO257" s="258"/>
      <c r="AP257" s="258"/>
      <c r="AQ257" s="258"/>
      <c r="AR257" s="258"/>
      <c r="AS257" s="258"/>
      <c r="AT257" s="258"/>
      <c r="AU257" s="258"/>
      <c r="AV257" s="258"/>
      <c r="AW257" s="258"/>
      <c r="AX257" s="258"/>
      <c r="AY257" s="258"/>
      <c r="AZ257" s="258"/>
      <c r="BA257" s="258"/>
      <c r="BB257" s="258"/>
      <c r="BC257" s="258"/>
      <c r="BD257" s="258"/>
      <c r="BE257" s="258"/>
      <c r="BF257" s="258"/>
      <c r="BG257" s="258"/>
      <c r="BH257" s="258"/>
      <c r="BI257" s="258"/>
      <c r="BJ257" s="258"/>
      <c r="BK257" s="258"/>
      <c r="BL257" s="258"/>
      <c r="BM257" s="258"/>
      <c r="BN257" s="258"/>
      <c r="BO257" s="258"/>
      <c r="BP257" s="258"/>
      <c r="BQ257" s="258"/>
      <c r="BR257" s="258"/>
      <c r="BS257" s="258"/>
      <c r="BT257" s="258"/>
      <c r="BU257" s="258"/>
      <c r="BV257" s="258"/>
      <c r="BW257" s="258"/>
      <c r="BX257" s="258"/>
      <c r="BY257" s="258"/>
      <c r="BZ257" s="258"/>
      <c r="CA257" s="258"/>
      <c r="CB257" s="258"/>
      <c r="CC257" s="258"/>
      <c r="CD257" s="258"/>
      <c r="CE257" s="258"/>
      <c r="CF257" s="258"/>
      <c r="CG257" s="258"/>
      <c r="CH257" s="258"/>
      <c r="CI257" s="258"/>
      <c r="CJ257" s="258"/>
      <c r="CK257" s="258"/>
      <c r="CL257" s="258"/>
      <c r="CM257" s="258"/>
      <c r="DC257" s="273"/>
    </row>
    <row r="258" spans="1:107">
      <c r="A258" s="205"/>
      <c r="AB258" s="258"/>
      <c r="AC258" s="258"/>
      <c r="AD258" s="258"/>
      <c r="AE258" s="258"/>
      <c r="AF258" s="258"/>
      <c r="AG258" s="258"/>
      <c r="AH258" s="258"/>
      <c r="AI258" s="258"/>
      <c r="AJ258" s="258"/>
      <c r="AK258" s="258"/>
      <c r="AL258" s="258"/>
      <c r="AM258" s="258"/>
      <c r="AN258" s="258"/>
      <c r="AO258" s="258"/>
      <c r="AP258" s="258"/>
      <c r="AQ258" s="258"/>
      <c r="AR258" s="258"/>
      <c r="AS258" s="258"/>
      <c r="AT258" s="258"/>
      <c r="AU258" s="258"/>
      <c r="AV258" s="258"/>
      <c r="AW258" s="258"/>
      <c r="AX258" s="258"/>
      <c r="AY258" s="258"/>
      <c r="AZ258" s="258"/>
      <c r="BA258" s="258"/>
      <c r="BB258" s="258"/>
      <c r="BC258" s="258"/>
      <c r="BD258" s="258"/>
      <c r="BE258" s="258"/>
      <c r="BF258" s="258"/>
      <c r="BG258" s="258"/>
      <c r="BH258" s="258"/>
      <c r="BI258" s="258"/>
      <c r="BJ258" s="258"/>
      <c r="BK258" s="258"/>
      <c r="BL258" s="258"/>
      <c r="BM258" s="258"/>
      <c r="BN258" s="258"/>
      <c r="BO258" s="258"/>
      <c r="BP258" s="258"/>
      <c r="BQ258" s="258"/>
      <c r="BR258" s="258"/>
      <c r="BS258" s="258"/>
      <c r="BT258" s="258"/>
      <c r="BU258" s="258"/>
      <c r="BV258" s="258"/>
      <c r="BW258" s="258"/>
      <c r="BX258" s="258"/>
      <c r="BY258" s="258"/>
      <c r="BZ258" s="258"/>
      <c r="CA258" s="258"/>
      <c r="CB258" s="258"/>
      <c r="CC258" s="258"/>
      <c r="CD258" s="258"/>
      <c r="CE258" s="258"/>
      <c r="CF258" s="258"/>
      <c r="CG258" s="258"/>
      <c r="CH258" s="258"/>
      <c r="CI258" s="258"/>
      <c r="CJ258" s="258"/>
      <c r="CK258" s="258"/>
      <c r="CL258" s="258"/>
      <c r="CM258" s="258"/>
      <c r="DC258" s="273"/>
    </row>
    <row r="259" spans="1:107">
      <c r="A259" s="205"/>
      <c r="AB259" s="258"/>
      <c r="AC259" s="258"/>
      <c r="AD259" s="258"/>
      <c r="AE259" s="258"/>
      <c r="AF259" s="258"/>
      <c r="AG259" s="258"/>
      <c r="AH259" s="258"/>
      <c r="AI259" s="258"/>
      <c r="AJ259" s="258"/>
      <c r="AK259" s="258"/>
      <c r="AL259" s="258"/>
      <c r="AM259" s="258"/>
      <c r="AN259" s="258"/>
      <c r="AO259" s="258"/>
      <c r="AP259" s="258"/>
      <c r="AQ259" s="258"/>
      <c r="AR259" s="258"/>
      <c r="AS259" s="258"/>
      <c r="AT259" s="258"/>
      <c r="AU259" s="258"/>
      <c r="AV259" s="258"/>
      <c r="AW259" s="258"/>
      <c r="AX259" s="258"/>
      <c r="AY259" s="258"/>
      <c r="AZ259" s="258"/>
      <c r="BA259" s="258"/>
      <c r="BB259" s="258"/>
      <c r="BC259" s="258"/>
      <c r="BD259" s="258"/>
      <c r="BE259" s="258"/>
      <c r="BF259" s="258"/>
      <c r="BG259" s="258"/>
      <c r="BH259" s="258"/>
      <c r="BI259" s="258"/>
      <c r="BJ259" s="258"/>
      <c r="BK259" s="258"/>
      <c r="BL259" s="258"/>
      <c r="BM259" s="258"/>
      <c r="BN259" s="258"/>
      <c r="BO259" s="258"/>
      <c r="BP259" s="258"/>
      <c r="BQ259" s="258"/>
      <c r="BR259" s="258"/>
      <c r="BS259" s="258"/>
      <c r="BT259" s="258"/>
      <c r="BU259" s="258"/>
      <c r="BV259" s="258"/>
      <c r="BW259" s="258"/>
      <c r="BX259" s="258"/>
      <c r="BY259" s="258"/>
      <c r="BZ259" s="258"/>
      <c r="CA259" s="258"/>
      <c r="CB259" s="258"/>
      <c r="CC259" s="258"/>
      <c r="CD259" s="258"/>
      <c r="CE259" s="258"/>
      <c r="CF259" s="258"/>
      <c r="CG259" s="258"/>
      <c r="CH259" s="258"/>
      <c r="CI259" s="258"/>
      <c r="CJ259" s="258"/>
      <c r="CK259" s="258"/>
      <c r="CL259" s="258"/>
      <c r="CM259" s="258"/>
    </row>
    <row r="260" spans="1:107">
      <c r="A260" s="205"/>
      <c r="AB260" s="258"/>
      <c r="AC260" s="258"/>
      <c r="AD260" s="258"/>
      <c r="AE260" s="258"/>
      <c r="AF260" s="258"/>
      <c r="AG260" s="258"/>
      <c r="AH260" s="258"/>
      <c r="AI260" s="258"/>
      <c r="AJ260" s="258"/>
      <c r="AK260" s="258"/>
      <c r="AL260" s="258"/>
      <c r="AM260" s="258"/>
      <c r="AN260" s="258"/>
      <c r="AO260" s="258"/>
      <c r="AP260" s="258"/>
      <c r="AQ260" s="258"/>
      <c r="AR260" s="258"/>
      <c r="AS260" s="258"/>
      <c r="AT260" s="258"/>
      <c r="AU260" s="258"/>
      <c r="AV260" s="258"/>
      <c r="AW260" s="258"/>
      <c r="AX260" s="258"/>
      <c r="AY260" s="258"/>
      <c r="AZ260" s="258"/>
      <c r="BA260" s="258"/>
      <c r="BB260" s="258"/>
      <c r="BC260" s="258"/>
      <c r="BD260" s="258"/>
      <c r="BE260" s="258"/>
      <c r="BF260" s="258"/>
      <c r="BG260" s="258"/>
      <c r="BH260" s="258"/>
      <c r="BI260" s="258"/>
      <c r="BJ260" s="258"/>
      <c r="BK260" s="258"/>
      <c r="BL260" s="258"/>
      <c r="BM260" s="258"/>
      <c r="BN260" s="258"/>
      <c r="BO260" s="258"/>
      <c r="BP260" s="258"/>
      <c r="BQ260" s="258"/>
      <c r="BR260" s="258"/>
      <c r="BS260" s="258"/>
      <c r="BT260" s="258"/>
      <c r="BU260" s="258"/>
      <c r="BV260" s="258"/>
      <c r="BW260" s="258"/>
      <c r="BX260" s="258"/>
      <c r="BY260" s="258"/>
      <c r="BZ260" s="258"/>
      <c r="CA260" s="258"/>
      <c r="CB260" s="258"/>
      <c r="CC260" s="258"/>
      <c r="CD260" s="258"/>
      <c r="CE260" s="258"/>
      <c r="CF260" s="258"/>
      <c r="CG260" s="258"/>
      <c r="CH260" s="258"/>
      <c r="CI260" s="258"/>
      <c r="CJ260" s="258"/>
      <c r="CK260" s="258"/>
      <c r="CL260" s="258"/>
      <c r="CM260" s="258"/>
    </row>
    <row r="261" spans="1:107">
      <c r="A261" s="205"/>
      <c r="AB261" s="258"/>
      <c r="AC261" s="258"/>
      <c r="AD261" s="258"/>
      <c r="AE261" s="258"/>
      <c r="AF261" s="258"/>
      <c r="AG261" s="258"/>
      <c r="AH261" s="258"/>
      <c r="AI261" s="258"/>
      <c r="AJ261" s="258"/>
      <c r="AK261" s="258"/>
      <c r="AL261" s="258"/>
      <c r="AM261" s="258"/>
      <c r="AN261" s="258"/>
      <c r="AO261" s="258"/>
      <c r="AP261" s="258"/>
      <c r="AQ261" s="258"/>
      <c r="AR261" s="258"/>
      <c r="AS261" s="258"/>
      <c r="AT261" s="258"/>
      <c r="AU261" s="258"/>
      <c r="AV261" s="258"/>
      <c r="AW261" s="258"/>
      <c r="AX261" s="258"/>
      <c r="AY261" s="258"/>
      <c r="AZ261" s="258"/>
      <c r="BA261" s="258"/>
      <c r="BB261" s="258"/>
      <c r="BC261" s="258"/>
      <c r="BD261" s="258"/>
      <c r="BE261" s="258"/>
      <c r="BF261" s="258"/>
      <c r="BG261" s="258"/>
      <c r="BH261" s="258"/>
      <c r="BI261" s="258"/>
      <c r="BJ261" s="258"/>
      <c r="BK261" s="258"/>
      <c r="BL261" s="258"/>
      <c r="BM261" s="258"/>
      <c r="BN261" s="258"/>
      <c r="BO261" s="258"/>
      <c r="BP261" s="258"/>
      <c r="BQ261" s="258"/>
      <c r="BR261" s="258"/>
      <c r="BS261" s="258"/>
      <c r="BT261" s="258"/>
      <c r="BU261" s="258"/>
      <c r="BV261" s="258"/>
      <c r="BW261" s="258"/>
      <c r="BX261" s="258"/>
      <c r="BY261" s="258"/>
      <c r="BZ261" s="258"/>
      <c r="CA261" s="258"/>
      <c r="CB261" s="258"/>
      <c r="CC261" s="258"/>
      <c r="CD261" s="258"/>
      <c r="CE261" s="258"/>
      <c r="CF261" s="258"/>
      <c r="CG261" s="258"/>
      <c r="CH261" s="258"/>
      <c r="CI261" s="258"/>
      <c r="CJ261" s="258"/>
      <c r="CK261" s="258"/>
      <c r="CL261" s="258"/>
      <c r="CM261" s="258"/>
    </row>
    <row r="262" spans="1:107">
      <c r="A262" s="205"/>
      <c r="AB262" s="258"/>
      <c r="AC262" s="258"/>
      <c r="AD262" s="258"/>
      <c r="AE262" s="258"/>
      <c r="AF262" s="258"/>
      <c r="AG262" s="258"/>
      <c r="AH262" s="258"/>
      <c r="AI262" s="258"/>
      <c r="AJ262" s="258"/>
      <c r="AK262" s="258"/>
      <c r="AL262" s="258"/>
      <c r="AM262" s="258"/>
      <c r="AN262" s="258"/>
      <c r="AO262" s="258"/>
      <c r="AP262" s="258"/>
      <c r="AQ262" s="258"/>
      <c r="AR262" s="258"/>
      <c r="AS262" s="258"/>
      <c r="AT262" s="258"/>
      <c r="AU262" s="258"/>
      <c r="AV262" s="258"/>
      <c r="AW262" s="258"/>
      <c r="AX262" s="258"/>
      <c r="AY262" s="258"/>
      <c r="AZ262" s="258"/>
      <c r="BA262" s="258"/>
      <c r="BB262" s="258"/>
      <c r="BC262" s="258"/>
      <c r="BD262" s="258"/>
      <c r="BE262" s="258"/>
      <c r="BF262" s="258"/>
      <c r="BG262" s="258"/>
      <c r="BH262" s="258"/>
      <c r="BI262" s="258"/>
      <c r="BJ262" s="258"/>
      <c r="BK262" s="258"/>
      <c r="BL262" s="258"/>
      <c r="BM262" s="258"/>
      <c r="BN262" s="258"/>
      <c r="BO262" s="258"/>
      <c r="BP262" s="258"/>
      <c r="BQ262" s="258"/>
      <c r="BR262" s="258"/>
      <c r="BS262" s="258"/>
      <c r="BT262" s="258"/>
      <c r="BU262" s="258"/>
      <c r="BV262" s="258"/>
      <c r="BW262" s="258"/>
      <c r="BX262" s="258"/>
      <c r="BY262" s="258"/>
      <c r="BZ262" s="258"/>
      <c r="CA262" s="258"/>
      <c r="CB262" s="258"/>
      <c r="CC262" s="258"/>
      <c r="CD262" s="258"/>
      <c r="CE262" s="258"/>
      <c r="CF262" s="258"/>
      <c r="CG262" s="258"/>
      <c r="CH262" s="258"/>
      <c r="CI262" s="258"/>
      <c r="CJ262" s="258"/>
      <c r="CK262" s="258"/>
      <c r="CL262" s="258"/>
      <c r="CM262" s="258"/>
    </row>
    <row r="263" spans="1:107">
      <c r="A263" s="205"/>
      <c r="AB263" s="258"/>
      <c r="AC263" s="258"/>
      <c r="AD263" s="258"/>
      <c r="AE263" s="258"/>
      <c r="AF263" s="258"/>
      <c r="AG263" s="258"/>
      <c r="AH263" s="258"/>
      <c r="AI263" s="258"/>
      <c r="AJ263" s="258"/>
      <c r="AK263" s="258"/>
      <c r="AL263" s="258"/>
      <c r="AM263" s="258"/>
      <c r="AN263" s="258"/>
      <c r="AO263" s="258"/>
      <c r="AP263" s="258"/>
      <c r="AQ263" s="258"/>
      <c r="AR263" s="258"/>
      <c r="AS263" s="258"/>
      <c r="AT263" s="258"/>
      <c r="AU263" s="258"/>
      <c r="AV263" s="258"/>
      <c r="AW263" s="258"/>
      <c r="AX263" s="258"/>
      <c r="AY263" s="258"/>
      <c r="AZ263" s="258"/>
      <c r="BA263" s="258"/>
      <c r="BB263" s="258"/>
      <c r="BC263" s="258"/>
      <c r="BD263" s="258"/>
      <c r="BE263" s="258"/>
      <c r="BF263" s="258"/>
      <c r="BG263" s="258"/>
      <c r="BH263" s="258"/>
      <c r="BI263" s="258"/>
      <c r="BJ263" s="258"/>
      <c r="BK263" s="258"/>
      <c r="BL263" s="258"/>
      <c r="BM263" s="258"/>
      <c r="BN263" s="258"/>
      <c r="BO263" s="258"/>
      <c r="BP263" s="258"/>
      <c r="BQ263" s="258"/>
      <c r="BR263" s="258"/>
      <c r="BS263" s="258"/>
      <c r="BT263" s="258"/>
      <c r="BU263" s="258"/>
      <c r="BV263" s="258"/>
      <c r="BW263" s="258"/>
      <c r="BX263" s="258"/>
      <c r="BY263" s="258"/>
      <c r="BZ263" s="258"/>
      <c r="CA263" s="258"/>
      <c r="CB263" s="258"/>
      <c r="CC263" s="258"/>
      <c r="CD263" s="258"/>
      <c r="CE263" s="258"/>
      <c r="CF263" s="258"/>
      <c r="CG263" s="258"/>
      <c r="CH263" s="258"/>
      <c r="CI263" s="258"/>
      <c r="CJ263" s="258"/>
      <c r="CK263" s="258"/>
      <c r="CL263" s="258"/>
      <c r="CM263" s="258"/>
    </row>
    <row r="264" spans="1:107">
      <c r="A264" s="205"/>
      <c r="AB264" s="258"/>
      <c r="AC264" s="258"/>
      <c r="AD264" s="258"/>
      <c r="AE264" s="258"/>
      <c r="AF264" s="258"/>
      <c r="AG264" s="258"/>
      <c r="AH264" s="258"/>
      <c r="AI264" s="258"/>
      <c r="AJ264" s="258"/>
      <c r="AK264" s="258"/>
      <c r="AL264" s="258"/>
      <c r="AM264" s="258"/>
      <c r="AN264" s="258"/>
      <c r="AO264" s="258"/>
      <c r="AP264" s="258"/>
      <c r="AQ264" s="258"/>
      <c r="AR264" s="258"/>
      <c r="AS264" s="258"/>
      <c r="AT264" s="258"/>
      <c r="AU264" s="258"/>
      <c r="AV264" s="258"/>
      <c r="AW264" s="258"/>
      <c r="AX264" s="258"/>
      <c r="AY264" s="258"/>
      <c r="AZ264" s="258"/>
      <c r="BA264" s="258"/>
      <c r="BB264" s="258"/>
      <c r="BC264" s="258"/>
      <c r="BD264" s="258"/>
      <c r="BE264" s="258"/>
      <c r="BF264" s="258"/>
      <c r="BG264" s="258"/>
      <c r="BH264" s="258"/>
      <c r="BI264" s="258"/>
      <c r="BJ264" s="258"/>
      <c r="BK264" s="258"/>
      <c r="BL264" s="258"/>
      <c r="BM264" s="258"/>
      <c r="BN264" s="258"/>
      <c r="BO264" s="258"/>
      <c r="BP264" s="258"/>
      <c r="BQ264" s="258"/>
      <c r="BR264" s="258"/>
      <c r="BS264" s="258"/>
      <c r="BT264" s="258"/>
      <c r="BU264" s="258"/>
      <c r="BV264" s="258"/>
      <c r="BW264" s="258"/>
      <c r="BX264" s="258"/>
      <c r="BY264" s="258"/>
      <c r="BZ264" s="258"/>
      <c r="CA264" s="258"/>
      <c r="CB264" s="258"/>
      <c r="CC264" s="258"/>
      <c r="CD264" s="258"/>
      <c r="CE264" s="258"/>
      <c r="CF264" s="258"/>
      <c r="CG264" s="258"/>
      <c r="CH264" s="258"/>
      <c r="CI264" s="258"/>
      <c r="CJ264" s="258"/>
      <c r="CK264" s="258"/>
      <c r="CL264" s="258"/>
      <c r="CM264" s="258"/>
    </row>
    <row r="265" spans="1:107">
      <c r="A265" s="205"/>
      <c r="AB265" s="258"/>
      <c r="AC265" s="258"/>
      <c r="AD265" s="258"/>
      <c r="AE265" s="258"/>
      <c r="AF265" s="258"/>
      <c r="AG265" s="258"/>
      <c r="AH265" s="258"/>
      <c r="AI265" s="258"/>
      <c r="AJ265" s="258"/>
      <c r="AK265" s="258"/>
      <c r="AL265" s="258"/>
      <c r="AM265" s="258"/>
      <c r="AN265" s="258"/>
      <c r="AO265" s="258"/>
      <c r="AP265" s="258"/>
      <c r="AQ265" s="258"/>
      <c r="AR265" s="258"/>
      <c r="AS265" s="258"/>
      <c r="AT265" s="258"/>
      <c r="AU265" s="258"/>
      <c r="AV265" s="258"/>
      <c r="AW265" s="258"/>
      <c r="AX265" s="258"/>
      <c r="AY265" s="258"/>
      <c r="AZ265" s="258"/>
      <c r="BA265" s="258"/>
      <c r="BB265" s="258"/>
      <c r="BC265" s="258"/>
      <c r="BD265" s="258"/>
      <c r="BE265" s="258"/>
      <c r="BF265" s="258"/>
      <c r="BG265" s="258"/>
      <c r="BH265" s="258"/>
      <c r="BI265" s="258"/>
      <c r="BJ265" s="258"/>
      <c r="BK265" s="258"/>
      <c r="BL265" s="258"/>
      <c r="BM265" s="258"/>
      <c r="BN265" s="258"/>
      <c r="BO265" s="258"/>
      <c r="BP265" s="258"/>
      <c r="BQ265" s="258"/>
      <c r="BR265" s="258"/>
      <c r="BS265" s="258"/>
      <c r="BT265" s="258"/>
      <c r="BU265" s="258"/>
      <c r="BV265" s="258"/>
      <c r="BW265" s="258"/>
      <c r="BX265" s="258"/>
      <c r="BY265" s="258"/>
      <c r="BZ265" s="258"/>
      <c r="CA265" s="258"/>
      <c r="CB265" s="258"/>
      <c r="CC265" s="258"/>
      <c r="CD265" s="258"/>
      <c r="CE265" s="258"/>
      <c r="CF265" s="258"/>
      <c r="CG265" s="258"/>
      <c r="CH265" s="258"/>
      <c r="CI265" s="258"/>
      <c r="CJ265" s="258"/>
      <c r="CK265" s="258"/>
      <c r="CL265" s="258"/>
      <c r="CM265" s="258"/>
    </row>
    <row r="266" spans="1:107">
      <c r="A266" s="205"/>
      <c r="AB266" s="258"/>
      <c r="AC266" s="258"/>
      <c r="AD266" s="258"/>
      <c r="AE266" s="258"/>
      <c r="AF266" s="258"/>
      <c r="AG266" s="258"/>
      <c r="AH266" s="258"/>
      <c r="AI266" s="258"/>
      <c r="AJ266" s="258"/>
      <c r="AK266" s="258"/>
      <c r="AL266" s="258"/>
      <c r="AM266" s="258"/>
      <c r="AN266" s="258"/>
      <c r="AO266" s="258"/>
      <c r="AP266" s="258"/>
      <c r="AQ266" s="258"/>
      <c r="AR266" s="258"/>
      <c r="AS266" s="258"/>
      <c r="AT266" s="258"/>
      <c r="AU266" s="258"/>
      <c r="AV266" s="258"/>
      <c r="AW266" s="258"/>
      <c r="AX266" s="258"/>
      <c r="AY266" s="258"/>
      <c r="AZ266" s="258"/>
      <c r="BA266" s="258"/>
      <c r="BB266" s="258"/>
      <c r="BC266" s="258"/>
      <c r="BD266" s="258"/>
      <c r="BE266" s="258"/>
      <c r="BF266" s="258"/>
      <c r="BG266" s="258"/>
      <c r="BH266" s="258"/>
      <c r="BI266" s="258"/>
      <c r="BJ266" s="258"/>
      <c r="BK266" s="258"/>
      <c r="BL266" s="258"/>
      <c r="BM266" s="258"/>
      <c r="BN266" s="258"/>
      <c r="BO266" s="258"/>
      <c r="BP266" s="258"/>
      <c r="BQ266" s="258"/>
      <c r="BR266" s="258"/>
      <c r="BS266" s="258"/>
      <c r="BT266" s="258"/>
      <c r="BU266" s="258"/>
      <c r="BV266" s="258"/>
      <c r="BW266" s="258"/>
      <c r="BX266" s="258"/>
      <c r="BY266" s="258"/>
      <c r="BZ266" s="258"/>
      <c r="CA266" s="258"/>
      <c r="CB266" s="258"/>
      <c r="CC266" s="258"/>
      <c r="CD266" s="258"/>
      <c r="CE266" s="258"/>
      <c r="CF266" s="258"/>
      <c r="CG266" s="258"/>
      <c r="CH266" s="258"/>
      <c r="CI266" s="258"/>
      <c r="CJ266" s="258"/>
      <c r="CK266" s="258"/>
      <c r="CL266" s="258"/>
      <c r="CM266" s="258"/>
    </row>
    <row r="267" spans="1:107">
      <c r="A267" s="205"/>
      <c r="AB267" s="258"/>
      <c r="AC267" s="258"/>
      <c r="AD267" s="258"/>
      <c r="AE267" s="258"/>
      <c r="AF267" s="258"/>
      <c r="AG267" s="258"/>
      <c r="AH267" s="258"/>
      <c r="AI267" s="258"/>
      <c r="AJ267" s="258"/>
      <c r="AK267" s="258"/>
      <c r="AL267" s="258"/>
      <c r="AM267" s="258"/>
      <c r="AN267" s="258"/>
      <c r="AO267" s="258"/>
      <c r="AP267" s="258"/>
      <c r="AQ267" s="258"/>
      <c r="AR267" s="258"/>
      <c r="AS267" s="258"/>
      <c r="AT267" s="258"/>
      <c r="AU267" s="258"/>
      <c r="AV267" s="258"/>
      <c r="AW267" s="258"/>
      <c r="AX267" s="258"/>
      <c r="AY267" s="258"/>
      <c r="AZ267" s="258"/>
      <c r="BA267" s="258"/>
      <c r="BB267" s="258"/>
      <c r="BC267" s="258"/>
      <c r="BD267" s="258"/>
      <c r="BE267" s="258"/>
      <c r="BF267" s="258"/>
      <c r="BG267" s="258"/>
      <c r="BH267" s="258"/>
      <c r="BI267" s="258"/>
      <c r="BJ267" s="258"/>
      <c r="BK267" s="258"/>
      <c r="BL267" s="258"/>
      <c r="BM267" s="258"/>
      <c r="BN267" s="258"/>
      <c r="BO267" s="258"/>
      <c r="BP267" s="258"/>
      <c r="BQ267" s="258"/>
      <c r="BR267" s="258"/>
      <c r="BS267" s="258"/>
      <c r="BT267" s="258"/>
      <c r="BU267" s="258"/>
      <c r="BV267" s="258"/>
      <c r="BW267" s="258"/>
      <c r="BX267" s="258"/>
      <c r="BY267" s="258"/>
      <c r="BZ267" s="258"/>
      <c r="CA267" s="258"/>
      <c r="CB267" s="258"/>
      <c r="CC267" s="258"/>
      <c r="CD267" s="258"/>
      <c r="CE267" s="258"/>
      <c r="CF267" s="258"/>
      <c r="CG267" s="258"/>
      <c r="CH267" s="258"/>
      <c r="CI267" s="258"/>
      <c r="CJ267" s="258"/>
      <c r="CK267" s="258"/>
      <c r="CL267" s="258"/>
      <c r="CM267" s="258"/>
    </row>
    <row r="268" spans="1:107">
      <c r="A268" s="205"/>
      <c r="AB268" s="258"/>
      <c r="AC268" s="258"/>
      <c r="AD268" s="258"/>
      <c r="AE268" s="258"/>
      <c r="AF268" s="258"/>
      <c r="AG268" s="258"/>
      <c r="AH268" s="258"/>
      <c r="AI268" s="258"/>
      <c r="AJ268" s="258"/>
      <c r="AK268" s="258"/>
      <c r="AL268" s="258"/>
      <c r="AM268" s="258"/>
      <c r="AN268" s="258"/>
      <c r="AO268" s="258"/>
      <c r="AP268" s="258"/>
      <c r="AQ268" s="258"/>
      <c r="AR268" s="258"/>
      <c r="AS268" s="258"/>
      <c r="AT268" s="258"/>
      <c r="AU268" s="258"/>
      <c r="AV268" s="258"/>
      <c r="AW268" s="258"/>
      <c r="AX268" s="258"/>
      <c r="AY268" s="258"/>
      <c r="AZ268" s="258"/>
      <c r="BA268" s="258"/>
      <c r="BB268" s="258"/>
      <c r="BC268" s="258"/>
      <c r="BD268" s="258"/>
      <c r="BE268" s="258"/>
      <c r="BF268" s="258"/>
      <c r="BG268" s="258"/>
      <c r="BH268" s="258"/>
      <c r="BI268" s="258"/>
      <c r="BJ268" s="258"/>
      <c r="BK268" s="258"/>
      <c r="BL268" s="258"/>
      <c r="BM268" s="258"/>
      <c r="BN268" s="258"/>
      <c r="BO268" s="258"/>
      <c r="BP268" s="258"/>
      <c r="BQ268" s="258"/>
      <c r="BR268" s="258"/>
      <c r="BS268" s="258"/>
      <c r="BT268" s="258"/>
      <c r="BU268" s="258"/>
      <c r="BV268" s="258"/>
      <c r="BW268" s="258"/>
      <c r="BX268" s="258"/>
      <c r="BY268" s="258"/>
      <c r="BZ268" s="258"/>
      <c r="CA268" s="258"/>
      <c r="CB268" s="258"/>
      <c r="CC268" s="258"/>
      <c r="CD268" s="258"/>
      <c r="CE268" s="258"/>
      <c r="CF268" s="258"/>
      <c r="CG268" s="258"/>
      <c r="CH268" s="258"/>
      <c r="CI268" s="258"/>
      <c r="CJ268" s="258"/>
      <c r="CK268" s="258"/>
      <c r="CL268" s="258"/>
      <c r="CM268" s="258"/>
    </row>
    <row r="269" spans="1:107">
      <c r="A269" s="205"/>
      <c r="AB269" s="258"/>
      <c r="AC269" s="258"/>
      <c r="AD269" s="258"/>
      <c r="AE269" s="258"/>
      <c r="AF269" s="258"/>
      <c r="AG269" s="258"/>
      <c r="AH269" s="258"/>
      <c r="AI269" s="258"/>
      <c r="AJ269" s="258"/>
      <c r="AK269" s="258"/>
      <c r="AL269" s="258"/>
      <c r="AM269" s="258"/>
      <c r="AN269" s="258"/>
      <c r="AO269" s="258"/>
      <c r="AP269" s="258"/>
      <c r="AQ269" s="258"/>
      <c r="AR269" s="258"/>
      <c r="AS269" s="258"/>
      <c r="AT269" s="258"/>
      <c r="AU269" s="258"/>
      <c r="AV269" s="258"/>
      <c r="AW269" s="258"/>
      <c r="AX269" s="258"/>
      <c r="AY269" s="258"/>
      <c r="AZ269" s="258"/>
      <c r="BA269" s="258"/>
      <c r="BB269" s="258"/>
      <c r="BC269" s="258"/>
      <c r="BD269" s="258"/>
      <c r="BE269" s="258"/>
      <c r="BF269" s="258"/>
      <c r="BG269" s="258"/>
      <c r="BH269" s="258"/>
      <c r="BI269" s="258"/>
      <c r="BJ269" s="258"/>
      <c r="BK269" s="258"/>
      <c r="BL269" s="258"/>
      <c r="BM269" s="258"/>
      <c r="BN269" s="258"/>
      <c r="BO269" s="258"/>
      <c r="BP269" s="258"/>
      <c r="BQ269" s="258"/>
      <c r="BR269" s="258"/>
      <c r="BS269" s="258"/>
      <c r="BT269" s="258"/>
      <c r="BU269" s="258"/>
      <c r="BV269" s="258"/>
      <c r="BW269" s="258"/>
      <c r="BX269" s="258"/>
      <c r="BY269" s="258"/>
      <c r="BZ269" s="258"/>
      <c r="CA269" s="258"/>
      <c r="CB269" s="258"/>
      <c r="CC269" s="258"/>
      <c r="CD269" s="258"/>
      <c r="CE269" s="258"/>
      <c r="CF269" s="258"/>
      <c r="CG269" s="258"/>
      <c r="CH269" s="258"/>
      <c r="CI269" s="258"/>
      <c r="CJ269" s="258"/>
      <c r="CK269" s="258"/>
      <c r="CL269" s="258"/>
      <c r="CM269" s="258"/>
    </row>
    <row r="270" spans="1:107">
      <c r="A270" s="205"/>
      <c r="AB270" s="258"/>
      <c r="AC270" s="258"/>
      <c r="AD270" s="258"/>
      <c r="AE270" s="258"/>
      <c r="AF270" s="258"/>
      <c r="AG270" s="258"/>
      <c r="AH270" s="258"/>
      <c r="AI270" s="258"/>
      <c r="AJ270" s="258"/>
      <c r="AK270" s="258"/>
      <c r="AL270" s="258"/>
      <c r="AM270" s="258"/>
      <c r="AN270" s="258"/>
      <c r="AO270" s="258"/>
      <c r="AP270" s="258"/>
      <c r="AQ270" s="258"/>
      <c r="AR270" s="258"/>
      <c r="AS270" s="258"/>
      <c r="AT270" s="258"/>
      <c r="AU270" s="258"/>
      <c r="AV270" s="258"/>
      <c r="AW270" s="258"/>
      <c r="AX270" s="258"/>
      <c r="AY270" s="258"/>
      <c r="AZ270" s="258"/>
      <c r="BA270" s="258"/>
      <c r="BB270" s="258"/>
      <c r="BC270" s="258"/>
      <c r="BD270" s="258"/>
      <c r="BE270" s="258"/>
      <c r="BF270" s="258"/>
      <c r="BG270" s="258"/>
      <c r="BH270" s="258"/>
      <c r="BI270" s="258"/>
      <c r="BJ270" s="258"/>
      <c r="BK270" s="258"/>
      <c r="BL270" s="258"/>
      <c r="BM270" s="258"/>
      <c r="BN270" s="258"/>
      <c r="BO270" s="258"/>
      <c r="BP270" s="258"/>
      <c r="BQ270" s="258"/>
      <c r="BR270" s="258"/>
      <c r="BS270" s="258"/>
      <c r="BT270" s="258"/>
      <c r="BU270" s="258"/>
      <c r="BV270" s="258"/>
      <c r="BW270" s="258"/>
      <c r="BX270" s="258"/>
      <c r="BY270" s="258"/>
      <c r="BZ270" s="258"/>
      <c r="CA270" s="258"/>
      <c r="CB270" s="258"/>
      <c r="CC270" s="258"/>
      <c r="CD270" s="258"/>
      <c r="CE270" s="258"/>
      <c r="CF270" s="258"/>
      <c r="CG270" s="258"/>
      <c r="CH270" s="258"/>
      <c r="CI270" s="258"/>
      <c r="CJ270" s="258"/>
      <c r="CK270" s="258"/>
      <c r="CL270" s="258"/>
      <c r="CM270" s="258"/>
    </row>
    <row r="271" spans="1:107">
      <c r="A271" s="205"/>
      <c r="AB271" s="258"/>
      <c r="AC271" s="258"/>
      <c r="AD271" s="258"/>
      <c r="AE271" s="258"/>
      <c r="AF271" s="258"/>
      <c r="AG271" s="258"/>
      <c r="AH271" s="258"/>
      <c r="AI271" s="258"/>
      <c r="AJ271" s="258"/>
      <c r="AK271" s="258"/>
      <c r="AL271" s="258"/>
      <c r="AM271" s="258"/>
      <c r="AN271" s="258"/>
      <c r="AO271" s="258"/>
      <c r="AP271" s="258"/>
      <c r="AQ271" s="258"/>
      <c r="AR271" s="258"/>
      <c r="AS271" s="258"/>
      <c r="AT271" s="258"/>
      <c r="AU271" s="258"/>
      <c r="AV271" s="258"/>
      <c r="AW271" s="258"/>
      <c r="AX271" s="258"/>
      <c r="AY271" s="258"/>
      <c r="AZ271" s="258"/>
      <c r="BA271" s="258"/>
      <c r="BB271" s="258"/>
      <c r="BC271" s="258"/>
      <c r="BD271" s="258"/>
      <c r="BE271" s="258"/>
      <c r="BF271" s="258"/>
      <c r="BG271" s="258"/>
      <c r="BH271" s="258"/>
      <c r="BI271" s="258"/>
      <c r="BJ271" s="258"/>
      <c r="BK271" s="258"/>
      <c r="BL271" s="258"/>
      <c r="BM271" s="258"/>
      <c r="BN271" s="258"/>
      <c r="BO271" s="258"/>
      <c r="BP271" s="258"/>
      <c r="BQ271" s="258"/>
      <c r="BR271" s="258"/>
      <c r="BS271" s="258"/>
      <c r="BT271" s="258"/>
      <c r="BU271" s="258"/>
      <c r="BV271" s="258"/>
      <c r="BW271" s="258"/>
      <c r="BX271" s="258"/>
      <c r="BY271" s="258"/>
      <c r="BZ271" s="258"/>
      <c r="CA271" s="258"/>
      <c r="CB271" s="258"/>
      <c r="CC271" s="258"/>
      <c r="CD271" s="258"/>
      <c r="CE271" s="258"/>
      <c r="CF271" s="258"/>
      <c r="CG271" s="258"/>
      <c r="CH271" s="258"/>
      <c r="CI271" s="258"/>
      <c r="CJ271" s="258"/>
      <c r="CK271" s="258"/>
      <c r="CL271" s="258"/>
      <c r="CM271" s="258"/>
    </row>
    <row r="272" spans="1:107">
      <c r="A272" s="205"/>
      <c r="AB272" s="258"/>
      <c r="AC272" s="258"/>
      <c r="AD272" s="258"/>
      <c r="AE272" s="258"/>
      <c r="AF272" s="258"/>
      <c r="AG272" s="258"/>
      <c r="AH272" s="258"/>
      <c r="AI272" s="258"/>
      <c r="AJ272" s="258"/>
      <c r="AK272" s="258"/>
      <c r="AL272" s="258"/>
      <c r="AM272" s="258"/>
      <c r="AN272" s="258"/>
      <c r="AO272" s="258"/>
      <c r="AP272" s="258"/>
      <c r="AQ272" s="258"/>
      <c r="AR272" s="258"/>
      <c r="AS272" s="258"/>
      <c r="AT272" s="258"/>
      <c r="AU272" s="258"/>
      <c r="AV272" s="258"/>
      <c r="AW272" s="258"/>
      <c r="AX272" s="258"/>
      <c r="AY272" s="258"/>
      <c r="AZ272" s="258"/>
      <c r="BA272" s="258"/>
      <c r="BB272" s="258"/>
      <c r="BC272" s="258"/>
      <c r="BD272" s="258"/>
      <c r="BE272" s="258"/>
      <c r="BF272" s="258"/>
      <c r="BG272" s="258"/>
      <c r="BH272" s="258"/>
      <c r="BI272" s="258"/>
      <c r="BJ272" s="258"/>
      <c r="BK272" s="258"/>
      <c r="BL272" s="258"/>
      <c r="BM272" s="258"/>
      <c r="BN272" s="258"/>
      <c r="BO272" s="258"/>
      <c r="BP272" s="258"/>
      <c r="BQ272" s="258"/>
      <c r="BR272" s="258"/>
      <c r="BS272" s="258"/>
      <c r="BT272" s="258"/>
      <c r="BU272" s="258"/>
      <c r="BV272" s="258"/>
      <c r="BW272" s="258"/>
      <c r="BX272" s="258"/>
      <c r="BY272" s="258"/>
      <c r="BZ272" s="258"/>
      <c r="CA272" s="258"/>
      <c r="CB272" s="258"/>
      <c r="CC272" s="258"/>
      <c r="CD272" s="258"/>
      <c r="CE272" s="258"/>
      <c r="CF272" s="258"/>
      <c r="CG272" s="258"/>
      <c r="CH272" s="258"/>
      <c r="CI272" s="258"/>
      <c r="CJ272" s="258"/>
      <c r="CK272" s="258"/>
      <c r="CL272" s="258"/>
      <c r="CM272" s="258"/>
    </row>
    <row r="273" spans="1:91">
      <c r="A273" s="205"/>
      <c r="AB273" s="258"/>
      <c r="AC273" s="258"/>
      <c r="AD273" s="258"/>
      <c r="AE273" s="258"/>
      <c r="AF273" s="258"/>
      <c r="AG273" s="258"/>
      <c r="AH273" s="258"/>
      <c r="AI273" s="258"/>
      <c r="AJ273" s="258"/>
      <c r="AK273" s="258"/>
      <c r="AL273" s="258"/>
      <c r="AM273" s="258"/>
      <c r="AN273" s="258"/>
      <c r="AO273" s="258"/>
      <c r="AP273" s="258"/>
      <c r="AQ273" s="258"/>
      <c r="AR273" s="258"/>
      <c r="AS273" s="258"/>
      <c r="AT273" s="258"/>
      <c r="AU273" s="258"/>
      <c r="AV273" s="258"/>
      <c r="AW273" s="258"/>
      <c r="AX273" s="258"/>
      <c r="AY273" s="258"/>
      <c r="AZ273" s="258"/>
      <c r="BA273" s="258"/>
      <c r="BB273" s="258"/>
      <c r="BC273" s="258"/>
      <c r="BD273" s="258"/>
      <c r="BE273" s="258"/>
      <c r="BF273" s="258"/>
      <c r="BG273" s="258"/>
      <c r="BH273" s="258"/>
      <c r="BI273" s="258"/>
      <c r="BJ273" s="258"/>
      <c r="BK273" s="258"/>
      <c r="BL273" s="258"/>
      <c r="BM273" s="258"/>
      <c r="BN273" s="258"/>
      <c r="BO273" s="258"/>
      <c r="BP273" s="258"/>
      <c r="BQ273" s="258"/>
      <c r="BR273" s="258"/>
      <c r="BS273" s="258"/>
      <c r="BT273" s="258"/>
      <c r="BU273" s="258"/>
      <c r="BV273" s="258"/>
      <c r="BW273" s="258"/>
      <c r="BX273" s="258"/>
      <c r="BY273" s="258"/>
      <c r="BZ273" s="258"/>
      <c r="CA273" s="258"/>
      <c r="CB273" s="258"/>
      <c r="CC273" s="258"/>
      <c r="CD273" s="258"/>
      <c r="CE273" s="258"/>
      <c r="CF273" s="258"/>
      <c r="CG273" s="258"/>
      <c r="CH273" s="258"/>
      <c r="CI273" s="258"/>
      <c r="CJ273" s="258"/>
      <c r="CK273" s="258"/>
      <c r="CL273" s="258"/>
      <c r="CM273" s="258"/>
    </row>
    <row r="274" spans="1:91">
      <c r="AB274" s="258"/>
      <c r="AC274" s="258"/>
      <c r="AD274" s="258"/>
      <c r="AE274" s="258"/>
      <c r="AF274" s="258"/>
      <c r="AG274" s="258"/>
      <c r="AH274" s="258"/>
      <c r="AI274" s="258"/>
      <c r="AJ274" s="258"/>
      <c r="AK274" s="258"/>
      <c r="AL274" s="258"/>
      <c r="AM274" s="258"/>
      <c r="AN274" s="258"/>
      <c r="AO274" s="258"/>
      <c r="AP274" s="258"/>
      <c r="AQ274" s="258"/>
      <c r="AR274" s="258"/>
      <c r="AS274" s="258"/>
      <c r="AT274" s="258"/>
      <c r="AU274" s="258"/>
      <c r="AV274" s="258"/>
      <c r="AW274" s="258"/>
      <c r="AX274" s="258"/>
      <c r="AY274" s="258"/>
      <c r="AZ274" s="258"/>
      <c r="BA274" s="258"/>
      <c r="BB274" s="258"/>
      <c r="BC274" s="258"/>
      <c r="BD274" s="258"/>
      <c r="BE274" s="258"/>
      <c r="BF274" s="258"/>
      <c r="BG274" s="258"/>
      <c r="BH274" s="258"/>
      <c r="BI274" s="258"/>
      <c r="BJ274" s="258"/>
      <c r="BK274" s="258"/>
      <c r="BL274" s="258"/>
      <c r="BM274" s="258"/>
      <c r="BN274" s="258"/>
      <c r="BO274" s="258"/>
      <c r="BP274" s="258"/>
      <c r="BQ274" s="258"/>
      <c r="BR274" s="258"/>
      <c r="BS274" s="258"/>
      <c r="BT274" s="258"/>
      <c r="BU274" s="258"/>
      <c r="BV274" s="258"/>
      <c r="BW274" s="258"/>
      <c r="BX274" s="258"/>
      <c r="BY274" s="258"/>
      <c r="BZ274" s="258"/>
      <c r="CA274" s="258"/>
      <c r="CB274" s="258"/>
      <c r="CC274" s="258"/>
      <c r="CD274" s="258"/>
      <c r="CE274" s="258"/>
      <c r="CF274" s="258"/>
      <c r="CG274" s="258"/>
      <c r="CH274" s="258"/>
      <c r="CI274" s="258"/>
      <c r="CJ274" s="258"/>
      <c r="CK274" s="258"/>
      <c r="CL274" s="258"/>
      <c r="CM274" s="258"/>
    </row>
    <row r="275" spans="1:91">
      <c r="AB275" s="258"/>
      <c r="AC275" s="258"/>
      <c r="AD275" s="258"/>
      <c r="AE275" s="258"/>
      <c r="AF275" s="258"/>
      <c r="AG275" s="258"/>
      <c r="AH275" s="258"/>
      <c r="AI275" s="258"/>
      <c r="AJ275" s="258"/>
      <c r="AK275" s="258"/>
      <c r="AL275" s="258"/>
      <c r="AM275" s="258"/>
      <c r="AN275" s="258"/>
      <c r="AO275" s="258"/>
      <c r="AP275" s="258"/>
      <c r="AQ275" s="258"/>
      <c r="AR275" s="258"/>
      <c r="AS275" s="258"/>
      <c r="AT275" s="258"/>
      <c r="AU275" s="258"/>
      <c r="AV275" s="258"/>
      <c r="AW275" s="258"/>
      <c r="AX275" s="258"/>
      <c r="AY275" s="258"/>
      <c r="AZ275" s="258"/>
      <c r="BA275" s="258"/>
      <c r="BB275" s="258"/>
      <c r="BC275" s="258"/>
      <c r="BD275" s="258"/>
      <c r="BE275" s="258"/>
      <c r="BF275" s="258"/>
      <c r="BG275" s="258"/>
      <c r="BH275" s="258"/>
      <c r="BI275" s="258"/>
      <c r="BJ275" s="258"/>
      <c r="BK275" s="258"/>
      <c r="BL275" s="258"/>
      <c r="BM275" s="258"/>
      <c r="BN275" s="258"/>
      <c r="BO275" s="258"/>
      <c r="BP275" s="258"/>
      <c r="BQ275" s="258"/>
      <c r="BR275" s="258"/>
      <c r="BS275" s="258"/>
      <c r="BT275" s="258"/>
      <c r="BU275" s="258"/>
      <c r="BV275" s="258"/>
      <c r="BW275" s="258"/>
      <c r="BX275" s="258"/>
      <c r="BY275" s="258"/>
      <c r="BZ275" s="258"/>
      <c r="CA275" s="258"/>
      <c r="CB275" s="258"/>
      <c r="CC275" s="258"/>
      <c r="CD275" s="258"/>
      <c r="CE275" s="258"/>
      <c r="CF275" s="258"/>
      <c r="CG275" s="258"/>
      <c r="CH275" s="258"/>
      <c r="CI275" s="258"/>
      <c r="CJ275" s="258"/>
      <c r="CK275" s="258"/>
      <c r="CL275" s="258"/>
      <c r="CM275" s="258"/>
    </row>
    <row r="276" spans="1:91">
      <c r="AB276" s="258"/>
      <c r="AC276" s="258"/>
      <c r="AD276" s="258"/>
      <c r="AE276" s="258"/>
      <c r="AF276" s="258"/>
      <c r="AG276" s="258"/>
      <c r="AH276" s="258"/>
      <c r="AI276" s="258"/>
      <c r="AJ276" s="258"/>
      <c r="AK276" s="258"/>
      <c r="AL276" s="258"/>
      <c r="AM276" s="258"/>
      <c r="AN276" s="258"/>
      <c r="AO276" s="258"/>
      <c r="AP276" s="258"/>
      <c r="AQ276" s="258"/>
      <c r="AR276" s="258"/>
      <c r="AS276" s="258"/>
      <c r="AT276" s="258"/>
      <c r="AU276" s="258"/>
      <c r="AV276" s="258"/>
      <c r="AW276" s="258"/>
      <c r="AX276" s="258"/>
      <c r="AY276" s="258"/>
      <c r="AZ276" s="258"/>
      <c r="BA276" s="258"/>
      <c r="BB276" s="258"/>
      <c r="BC276" s="258"/>
      <c r="BD276" s="258"/>
      <c r="BE276" s="258"/>
      <c r="BF276" s="258"/>
      <c r="BG276" s="258"/>
      <c r="BH276" s="258"/>
      <c r="BI276" s="258"/>
      <c r="BJ276" s="258"/>
      <c r="BK276" s="258"/>
      <c r="BL276" s="258"/>
      <c r="BM276" s="258"/>
      <c r="BN276" s="258"/>
      <c r="BO276" s="258"/>
      <c r="BP276" s="258"/>
      <c r="BQ276" s="258"/>
      <c r="BR276" s="258"/>
      <c r="BS276" s="258"/>
      <c r="BT276" s="258"/>
      <c r="BU276" s="258"/>
      <c r="BV276" s="258"/>
      <c r="BW276" s="258"/>
      <c r="BX276" s="258"/>
      <c r="BY276" s="258"/>
      <c r="BZ276" s="258"/>
      <c r="CA276" s="258"/>
      <c r="CB276" s="258"/>
      <c r="CC276" s="258"/>
      <c r="CD276" s="258"/>
      <c r="CE276" s="258"/>
      <c r="CF276" s="258"/>
      <c r="CG276" s="258"/>
      <c r="CH276" s="258"/>
      <c r="CI276" s="258"/>
      <c r="CJ276" s="258"/>
      <c r="CK276" s="258"/>
      <c r="CL276" s="258"/>
      <c r="CM276" s="258"/>
    </row>
    <row r="277" spans="1:91">
      <c r="AB277" s="258"/>
      <c r="AC277" s="258"/>
      <c r="AD277" s="258"/>
      <c r="AE277" s="258"/>
      <c r="AF277" s="258"/>
      <c r="AG277" s="258"/>
      <c r="AH277" s="258"/>
      <c r="AI277" s="258"/>
      <c r="AJ277" s="258"/>
      <c r="AK277" s="258"/>
      <c r="AL277" s="258"/>
      <c r="AM277" s="258"/>
      <c r="AN277" s="258"/>
      <c r="AO277" s="258"/>
      <c r="AP277" s="258"/>
      <c r="AQ277" s="258"/>
      <c r="AR277" s="258"/>
      <c r="AS277" s="258"/>
      <c r="AT277" s="258"/>
      <c r="AU277" s="258"/>
      <c r="AV277" s="258"/>
      <c r="AW277" s="258"/>
      <c r="AX277" s="258"/>
      <c r="AY277" s="258"/>
      <c r="AZ277" s="258"/>
      <c r="BA277" s="258"/>
      <c r="BB277" s="258"/>
      <c r="BC277" s="258"/>
      <c r="BD277" s="258"/>
      <c r="BE277" s="258"/>
      <c r="BF277" s="258"/>
      <c r="BG277" s="258"/>
      <c r="BH277" s="258"/>
      <c r="BI277" s="258"/>
      <c r="BJ277" s="258"/>
      <c r="BK277" s="258"/>
      <c r="BL277" s="258"/>
      <c r="BM277" s="258"/>
      <c r="BN277" s="258"/>
      <c r="BO277" s="258"/>
      <c r="BP277" s="258"/>
      <c r="BQ277" s="258"/>
      <c r="BR277" s="258"/>
      <c r="BS277" s="258"/>
      <c r="BT277" s="258"/>
      <c r="BU277" s="258"/>
      <c r="BV277" s="258"/>
      <c r="BW277" s="258"/>
      <c r="BX277" s="258"/>
      <c r="BY277" s="258"/>
      <c r="BZ277" s="258"/>
      <c r="CA277" s="258"/>
      <c r="CB277" s="258"/>
      <c r="CC277" s="258"/>
      <c r="CD277" s="258"/>
      <c r="CE277" s="258"/>
      <c r="CF277" s="258"/>
      <c r="CG277" s="258"/>
      <c r="CH277" s="258"/>
      <c r="CI277" s="258"/>
      <c r="CJ277" s="258"/>
      <c r="CK277" s="258"/>
      <c r="CL277" s="258"/>
      <c r="CM277" s="258"/>
    </row>
    <row r="278" spans="1:91">
      <c r="AB278" s="258"/>
      <c r="AC278" s="258"/>
      <c r="AD278" s="258"/>
      <c r="AE278" s="258"/>
      <c r="AF278" s="258"/>
      <c r="AG278" s="258"/>
      <c r="AH278" s="258"/>
      <c r="AI278" s="258"/>
      <c r="AJ278" s="258"/>
      <c r="AK278" s="258"/>
      <c r="AL278" s="258"/>
      <c r="AM278" s="258"/>
      <c r="AN278" s="258"/>
      <c r="AO278" s="258"/>
      <c r="AP278" s="258"/>
      <c r="AQ278" s="258"/>
      <c r="AR278" s="258"/>
      <c r="AS278" s="258"/>
      <c r="AT278" s="258"/>
      <c r="AU278" s="258"/>
      <c r="AV278" s="258"/>
      <c r="AW278" s="258"/>
      <c r="AX278" s="258"/>
      <c r="AY278" s="258"/>
      <c r="AZ278" s="258"/>
      <c r="BA278" s="258"/>
      <c r="BB278" s="258"/>
      <c r="BC278" s="258"/>
      <c r="BD278" s="258"/>
      <c r="BE278" s="258"/>
      <c r="BF278" s="258"/>
      <c r="BG278" s="258"/>
      <c r="BH278" s="258"/>
      <c r="BI278" s="258"/>
      <c r="BJ278" s="258"/>
      <c r="BK278" s="258"/>
      <c r="BL278" s="258"/>
      <c r="BM278" s="258"/>
      <c r="BN278" s="258"/>
      <c r="BO278" s="258"/>
      <c r="BP278" s="258"/>
      <c r="BQ278" s="258"/>
      <c r="BR278" s="258"/>
      <c r="BS278" s="258"/>
      <c r="BT278" s="258"/>
      <c r="BU278" s="258"/>
      <c r="BV278" s="258"/>
      <c r="BW278" s="258"/>
      <c r="BX278" s="258"/>
      <c r="BY278" s="258"/>
      <c r="BZ278" s="258"/>
      <c r="CA278" s="258"/>
      <c r="CB278" s="258"/>
      <c r="CC278" s="258"/>
      <c r="CD278" s="258"/>
      <c r="CE278" s="258"/>
      <c r="CF278" s="258"/>
      <c r="CG278" s="258"/>
      <c r="CH278" s="258"/>
      <c r="CI278" s="258"/>
      <c r="CJ278" s="258"/>
      <c r="CK278" s="258"/>
      <c r="CL278" s="258"/>
      <c r="CM278" s="258"/>
    </row>
  </sheetData>
  <mergeCells count="1">
    <mergeCell ref="C3:D3"/>
  </mergeCells>
  <phoneticPr fontId="0"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65"/>
  <sheetViews>
    <sheetView workbookViewId="0">
      <pane xSplit="1" ySplit="6" topLeftCell="B7" activePane="bottomRight" state="frozen"/>
      <selection pane="topRight" activeCell="B1" sqref="B1"/>
      <selection pane="bottomLeft" activeCell="A7" sqref="A7"/>
      <selection pane="bottomRight"/>
    </sheetView>
  </sheetViews>
  <sheetFormatPr defaultRowHeight="12"/>
  <cols>
    <col min="1" max="1" width="12.28515625" style="205" customWidth="1"/>
    <col min="2" max="3" width="9.140625" style="205"/>
    <col min="4" max="4" width="18.5703125" style="206" customWidth="1"/>
    <col min="5" max="5" width="12.28515625" style="205" customWidth="1"/>
    <col min="6" max="9" width="9.140625" style="205"/>
    <col min="10" max="10" width="16.5703125" style="205" customWidth="1"/>
    <col min="11" max="14" width="9.140625" style="205"/>
    <col min="15" max="15" width="16.7109375" style="205" customWidth="1"/>
    <col min="16" max="16" width="16.42578125" style="205" customWidth="1"/>
    <col min="17" max="16384" width="9.140625" style="205"/>
  </cols>
  <sheetData>
    <row r="1" spans="1:122" ht="18" customHeight="1">
      <c r="A1" s="173" t="s">
        <v>559</v>
      </c>
    </row>
    <row r="2" spans="1:122" s="28" customFormat="1">
      <c r="A2" s="207"/>
      <c r="B2" s="207"/>
      <c r="C2" s="207"/>
      <c r="D2" s="208" t="s">
        <v>545</v>
      </c>
      <c r="E2" s="207"/>
      <c r="F2" s="209" t="s">
        <v>322</v>
      </c>
      <c r="G2" s="210"/>
      <c r="H2" s="211"/>
      <c r="I2" s="212" t="s">
        <v>323</v>
      </c>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4"/>
      <c r="BH2" s="215" t="s">
        <v>324</v>
      </c>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row>
    <row r="3" spans="1:122" s="28" customFormat="1">
      <c r="A3" s="216" t="s">
        <v>119</v>
      </c>
      <c r="B3" s="449" t="s">
        <v>325</v>
      </c>
      <c r="C3" s="451"/>
      <c r="D3" s="217"/>
      <c r="E3" s="215" t="s">
        <v>97</v>
      </c>
      <c r="F3" s="218" t="s">
        <v>326</v>
      </c>
      <c r="G3" s="218" t="s">
        <v>327</v>
      </c>
      <c r="H3" s="219" t="s">
        <v>328</v>
      </c>
      <c r="I3" s="218" t="s">
        <v>328</v>
      </c>
      <c r="J3" s="218" t="s">
        <v>55</v>
      </c>
      <c r="K3" s="218" t="s">
        <v>44</v>
      </c>
      <c r="L3" s="218" t="s">
        <v>329</v>
      </c>
      <c r="M3" s="218" t="s">
        <v>54</v>
      </c>
      <c r="N3" s="218" t="s">
        <v>79</v>
      </c>
      <c r="O3" s="218" t="s">
        <v>43</v>
      </c>
      <c r="P3" s="218" t="s">
        <v>45</v>
      </c>
      <c r="Q3" s="218" t="s">
        <v>37</v>
      </c>
      <c r="R3" s="218" t="s">
        <v>330</v>
      </c>
      <c r="S3" s="218" t="s">
        <v>48</v>
      </c>
      <c r="T3" s="218" t="s">
        <v>60</v>
      </c>
      <c r="U3" s="218" t="s">
        <v>39</v>
      </c>
      <c r="V3" s="218" t="s">
        <v>80</v>
      </c>
      <c r="W3" s="218" t="s">
        <v>331</v>
      </c>
      <c r="X3" s="218" t="s">
        <v>332</v>
      </c>
      <c r="Y3" s="218" t="s">
        <v>42</v>
      </c>
      <c r="Z3" s="218" t="s">
        <v>41</v>
      </c>
      <c r="AA3" s="218" t="s">
        <v>59</v>
      </c>
      <c r="AB3" s="218" t="s">
        <v>66</v>
      </c>
      <c r="AC3" s="218" t="s">
        <v>333</v>
      </c>
      <c r="AD3" s="218" t="s">
        <v>75</v>
      </c>
      <c r="AE3" s="218" t="s">
        <v>334</v>
      </c>
      <c r="AF3" s="218" t="s">
        <v>335</v>
      </c>
      <c r="AG3" s="218" t="s">
        <v>336</v>
      </c>
      <c r="AH3" s="218" t="s">
        <v>337</v>
      </c>
      <c r="AI3" s="218" t="s">
        <v>338</v>
      </c>
      <c r="AJ3" s="218" t="s">
        <v>339</v>
      </c>
      <c r="AK3" s="218" t="s">
        <v>340</v>
      </c>
      <c r="AL3" s="218" t="s">
        <v>49</v>
      </c>
      <c r="AM3" s="218" t="s">
        <v>58</v>
      </c>
      <c r="AN3" s="218" t="s">
        <v>38</v>
      </c>
      <c r="AO3" s="218" t="s">
        <v>341</v>
      </c>
      <c r="AP3" s="218" t="s">
        <v>50</v>
      </c>
      <c r="AQ3" s="218" t="s">
        <v>76</v>
      </c>
      <c r="AR3" s="218" t="s">
        <v>342</v>
      </c>
      <c r="AS3" s="218" t="s">
        <v>81</v>
      </c>
      <c r="AT3" s="218" t="s">
        <v>82</v>
      </c>
      <c r="AU3" s="218" t="s">
        <v>40</v>
      </c>
      <c r="AV3" s="218" t="s">
        <v>77</v>
      </c>
      <c r="AW3" s="218" t="s">
        <v>51</v>
      </c>
      <c r="AX3" s="218" t="s">
        <v>61</v>
      </c>
      <c r="AY3" s="218" t="s">
        <v>62</v>
      </c>
      <c r="AZ3" s="218" t="s">
        <v>64</v>
      </c>
      <c r="BA3" s="218" t="s">
        <v>65</v>
      </c>
      <c r="BB3" s="218" t="s">
        <v>57</v>
      </c>
      <c r="BC3" s="218" t="s">
        <v>68</v>
      </c>
      <c r="BD3" s="218" t="s">
        <v>73</v>
      </c>
      <c r="BE3" s="218" t="s">
        <v>74</v>
      </c>
      <c r="BF3" s="218" t="s">
        <v>343</v>
      </c>
      <c r="BG3" s="220" t="s">
        <v>344</v>
      </c>
      <c r="BH3" s="221" t="s">
        <v>344</v>
      </c>
      <c r="BI3" s="221" t="s">
        <v>39</v>
      </c>
      <c r="BJ3" s="221" t="s">
        <v>345</v>
      </c>
      <c r="BK3" s="221" t="s">
        <v>339</v>
      </c>
      <c r="BL3" s="221" t="s">
        <v>337</v>
      </c>
      <c r="BM3" s="221" t="s">
        <v>330</v>
      </c>
      <c r="BN3" s="221" t="s">
        <v>340</v>
      </c>
      <c r="BO3" s="221" t="s">
        <v>37</v>
      </c>
      <c r="BP3" s="221" t="s">
        <v>336</v>
      </c>
      <c r="BQ3" s="221" t="s">
        <v>332</v>
      </c>
      <c r="BR3" s="221" t="s">
        <v>40</v>
      </c>
      <c r="BS3" s="221" t="s">
        <v>41</v>
      </c>
      <c r="BT3" s="221" t="s">
        <v>342</v>
      </c>
      <c r="BU3" s="221" t="s">
        <v>338</v>
      </c>
      <c r="BV3" s="221" t="s">
        <v>333</v>
      </c>
      <c r="BW3" s="221" t="s">
        <v>42</v>
      </c>
      <c r="BX3" s="221" t="s">
        <v>43</v>
      </c>
      <c r="BY3" s="221" t="s">
        <v>44</v>
      </c>
      <c r="BZ3" s="221" t="s">
        <v>45</v>
      </c>
      <c r="CA3" s="221" t="s">
        <v>46</v>
      </c>
      <c r="CB3" s="221" t="s">
        <v>47</v>
      </c>
      <c r="CC3" s="221" t="s">
        <v>48</v>
      </c>
      <c r="CD3" s="221" t="s">
        <v>341</v>
      </c>
      <c r="CE3" s="221" t="s">
        <v>49</v>
      </c>
      <c r="CF3" s="221" t="s">
        <v>50</v>
      </c>
      <c r="CG3" s="221" t="s">
        <v>51</v>
      </c>
      <c r="CH3" s="221" t="s">
        <v>52</v>
      </c>
      <c r="CI3" s="221" t="s">
        <v>38</v>
      </c>
      <c r="CJ3" s="221" t="s">
        <v>63</v>
      </c>
      <c r="CK3" s="221" t="s">
        <v>67</v>
      </c>
      <c r="CL3" s="221" t="s">
        <v>69</v>
      </c>
      <c r="CM3" s="221" t="s">
        <v>70</v>
      </c>
      <c r="CN3" s="221" t="s">
        <v>71</v>
      </c>
      <c r="CO3" s="221" t="s">
        <v>72</v>
      </c>
      <c r="CP3" s="221" t="s">
        <v>53</v>
      </c>
      <c r="CQ3" s="221" t="s">
        <v>54</v>
      </c>
      <c r="CR3" s="221" t="s">
        <v>55</v>
      </c>
      <c r="CS3" s="221" t="s">
        <v>329</v>
      </c>
      <c r="CT3" s="221" t="s">
        <v>56</v>
      </c>
      <c r="CU3" s="221" t="s">
        <v>57</v>
      </c>
      <c r="CV3" s="221" t="s">
        <v>58</v>
      </c>
      <c r="CW3" s="221" t="s">
        <v>346</v>
      </c>
      <c r="CX3" s="221" t="s">
        <v>59</v>
      </c>
      <c r="CY3" s="221" t="s">
        <v>60</v>
      </c>
      <c r="CZ3" s="221" t="s">
        <v>61</v>
      </c>
      <c r="DA3" s="221" t="s">
        <v>62</v>
      </c>
      <c r="DB3" s="221" t="s">
        <v>64</v>
      </c>
      <c r="DC3" s="221" t="s">
        <v>65</v>
      </c>
      <c r="DD3" s="221" t="s">
        <v>66</v>
      </c>
      <c r="DE3" s="221" t="s">
        <v>68</v>
      </c>
      <c r="DF3" s="221" t="s">
        <v>73</v>
      </c>
      <c r="DG3" s="221" t="s">
        <v>74</v>
      </c>
      <c r="DH3" s="221" t="s">
        <v>75</v>
      </c>
      <c r="DI3" s="221" t="s">
        <v>76</v>
      </c>
      <c r="DJ3" s="221" t="s">
        <v>77</v>
      </c>
      <c r="DK3" s="221" t="s">
        <v>347</v>
      </c>
      <c r="DL3" s="221" t="s">
        <v>328</v>
      </c>
      <c r="DM3" s="221" t="s">
        <v>78</v>
      </c>
      <c r="DN3" s="221" t="s">
        <v>79</v>
      </c>
      <c r="DO3" s="221" t="s">
        <v>80</v>
      </c>
      <c r="DP3" s="221" t="s">
        <v>81</v>
      </c>
      <c r="DQ3" s="221" t="s">
        <v>82</v>
      </c>
      <c r="DR3" s="221" t="s">
        <v>334</v>
      </c>
    </row>
    <row r="4" spans="1:122" s="28" customFormat="1">
      <c r="A4" s="222"/>
      <c r="B4" s="223" t="s">
        <v>348</v>
      </c>
      <c r="C4" s="223" t="s">
        <v>349</v>
      </c>
      <c r="D4" s="13"/>
      <c r="E4" s="204" t="s">
        <v>30</v>
      </c>
      <c r="F4" s="224" t="s">
        <v>350</v>
      </c>
      <c r="G4" s="224" t="s">
        <v>350</v>
      </c>
      <c r="H4" s="225" t="s">
        <v>350</v>
      </c>
      <c r="I4" s="224" t="s">
        <v>350</v>
      </c>
      <c r="J4" s="224" t="s">
        <v>83</v>
      </c>
      <c r="K4" s="224" t="s">
        <v>83</v>
      </c>
      <c r="L4" s="224" t="s">
        <v>83</v>
      </c>
      <c r="M4" s="224" t="s">
        <v>83</v>
      </c>
      <c r="N4" s="224" t="s">
        <v>83</v>
      </c>
      <c r="O4" s="224" t="s">
        <v>83</v>
      </c>
      <c r="P4" s="224" t="s">
        <v>83</v>
      </c>
      <c r="Q4" s="224" t="s">
        <v>100</v>
      </c>
      <c r="R4" s="224" t="s">
        <v>100</v>
      </c>
      <c r="S4" s="224" t="s">
        <v>83</v>
      </c>
      <c r="T4" s="224" t="s">
        <v>83</v>
      </c>
      <c r="U4" s="224" t="s">
        <v>83</v>
      </c>
      <c r="V4" s="224" t="s">
        <v>83</v>
      </c>
      <c r="W4" s="224" t="s">
        <v>83</v>
      </c>
      <c r="X4" s="224" t="s">
        <v>100</v>
      </c>
      <c r="Y4" s="224" t="s">
        <v>83</v>
      </c>
      <c r="Z4" s="224" t="s">
        <v>83</v>
      </c>
      <c r="AA4" s="224" t="s">
        <v>83</v>
      </c>
      <c r="AB4" s="224" t="s">
        <v>83</v>
      </c>
      <c r="AC4" s="224" t="s">
        <v>100</v>
      </c>
      <c r="AD4" s="224" t="s">
        <v>83</v>
      </c>
      <c r="AE4" s="224" t="s">
        <v>83</v>
      </c>
      <c r="AF4" s="224" t="s">
        <v>350</v>
      </c>
      <c r="AG4" s="224" t="s">
        <v>100</v>
      </c>
      <c r="AH4" s="224" t="s">
        <v>100</v>
      </c>
      <c r="AI4" s="224" t="s">
        <v>83</v>
      </c>
      <c r="AJ4" s="224" t="s">
        <v>100</v>
      </c>
      <c r="AK4" s="224" t="s">
        <v>100</v>
      </c>
      <c r="AL4" s="224" t="s">
        <v>83</v>
      </c>
      <c r="AM4" s="224" t="s">
        <v>83</v>
      </c>
      <c r="AN4" s="224" t="s">
        <v>83</v>
      </c>
      <c r="AO4" s="224" t="s">
        <v>83</v>
      </c>
      <c r="AP4" s="224" t="s">
        <v>83</v>
      </c>
      <c r="AQ4" s="224" t="s">
        <v>83</v>
      </c>
      <c r="AR4" s="224" t="s">
        <v>100</v>
      </c>
      <c r="AS4" s="224" t="s">
        <v>83</v>
      </c>
      <c r="AT4" s="224" t="s">
        <v>83</v>
      </c>
      <c r="AU4" s="224" t="s">
        <v>83</v>
      </c>
      <c r="AV4" s="224" t="s">
        <v>83</v>
      </c>
      <c r="AW4" s="224" t="s">
        <v>83</v>
      </c>
      <c r="AX4" s="224" t="s">
        <v>83</v>
      </c>
      <c r="AY4" s="224" t="s">
        <v>83</v>
      </c>
      <c r="AZ4" s="224" t="s">
        <v>83</v>
      </c>
      <c r="BA4" s="224" t="s">
        <v>83</v>
      </c>
      <c r="BB4" s="224" t="s">
        <v>100</v>
      </c>
      <c r="BC4" s="224" t="s">
        <v>83</v>
      </c>
      <c r="BD4" s="224" t="s">
        <v>83</v>
      </c>
      <c r="BE4" s="224" t="s">
        <v>83</v>
      </c>
      <c r="BF4" s="224" t="s">
        <v>351</v>
      </c>
      <c r="BG4" s="75" t="s">
        <v>83</v>
      </c>
      <c r="BH4" s="226" t="s">
        <v>83</v>
      </c>
      <c r="BI4" s="226" t="s">
        <v>83</v>
      </c>
      <c r="BJ4" s="226" t="s">
        <v>83</v>
      </c>
      <c r="BK4" s="226" t="s">
        <v>100</v>
      </c>
      <c r="BL4" s="226" t="s">
        <v>100</v>
      </c>
      <c r="BM4" s="226" t="s">
        <v>100</v>
      </c>
      <c r="BN4" s="226" t="s">
        <v>100</v>
      </c>
      <c r="BO4" s="226" t="s">
        <v>100</v>
      </c>
      <c r="BP4" s="226" t="s">
        <v>100</v>
      </c>
      <c r="BQ4" s="226" t="s">
        <v>100</v>
      </c>
      <c r="BR4" s="226" t="s">
        <v>83</v>
      </c>
      <c r="BS4" s="226" t="s">
        <v>83</v>
      </c>
      <c r="BT4" s="226" t="s">
        <v>100</v>
      </c>
      <c r="BU4" s="226" t="s">
        <v>83</v>
      </c>
      <c r="BV4" s="226" t="s">
        <v>100</v>
      </c>
      <c r="BW4" s="226" t="s">
        <v>83</v>
      </c>
      <c r="BX4" s="226" t="s">
        <v>83</v>
      </c>
      <c r="BY4" s="226" t="s">
        <v>83</v>
      </c>
      <c r="BZ4" s="226" t="s">
        <v>83</v>
      </c>
      <c r="CA4" s="226" t="s">
        <v>83</v>
      </c>
      <c r="CB4" s="226" t="s">
        <v>83</v>
      </c>
      <c r="CC4" s="226" t="s">
        <v>83</v>
      </c>
      <c r="CD4" s="226" t="s">
        <v>83</v>
      </c>
      <c r="CE4" s="226" t="s">
        <v>83</v>
      </c>
      <c r="CF4" s="226" t="s">
        <v>83</v>
      </c>
      <c r="CG4" s="226" t="s">
        <v>83</v>
      </c>
      <c r="CH4" s="226" t="s">
        <v>83</v>
      </c>
      <c r="CI4" s="226" t="s">
        <v>83</v>
      </c>
      <c r="CJ4" s="226" t="s">
        <v>83</v>
      </c>
      <c r="CK4" s="226" t="s">
        <v>83</v>
      </c>
      <c r="CL4" s="226" t="s">
        <v>83</v>
      </c>
      <c r="CM4" s="226" t="s">
        <v>83</v>
      </c>
      <c r="CN4" s="226" t="s">
        <v>83</v>
      </c>
      <c r="CO4" s="226" t="s">
        <v>83</v>
      </c>
      <c r="CP4" s="226" t="s">
        <v>83</v>
      </c>
      <c r="CQ4" s="226" t="s">
        <v>83</v>
      </c>
      <c r="CR4" s="226" t="s">
        <v>83</v>
      </c>
      <c r="CS4" s="226" t="s">
        <v>83</v>
      </c>
      <c r="CT4" s="226" t="s">
        <v>83</v>
      </c>
      <c r="CU4" s="226" t="s">
        <v>83</v>
      </c>
      <c r="CV4" s="226" t="s">
        <v>83</v>
      </c>
      <c r="CW4" s="226" t="s">
        <v>83</v>
      </c>
      <c r="CX4" s="226" t="s">
        <v>83</v>
      </c>
      <c r="CY4" s="226" t="s">
        <v>83</v>
      </c>
      <c r="CZ4" s="226" t="s">
        <v>83</v>
      </c>
      <c r="DA4" s="226" t="s">
        <v>83</v>
      </c>
      <c r="DB4" s="226" t="s">
        <v>83</v>
      </c>
      <c r="DC4" s="226" t="s">
        <v>83</v>
      </c>
      <c r="DD4" s="226" t="s">
        <v>83</v>
      </c>
      <c r="DE4" s="226" t="s">
        <v>83</v>
      </c>
      <c r="DF4" s="226" t="s">
        <v>83</v>
      </c>
      <c r="DG4" s="226" t="s">
        <v>83</v>
      </c>
      <c r="DH4" s="226" t="s">
        <v>83</v>
      </c>
      <c r="DI4" s="226" t="s">
        <v>83</v>
      </c>
      <c r="DJ4" s="226" t="s">
        <v>83</v>
      </c>
      <c r="DK4" s="226" t="s">
        <v>83</v>
      </c>
      <c r="DL4" s="226" t="s">
        <v>350</v>
      </c>
      <c r="DM4" s="226" t="s">
        <v>83</v>
      </c>
      <c r="DN4" s="226" t="s">
        <v>83</v>
      </c>
      <c r="DO4" s="226" t="s">
        <v>83</v>
      </c>
      <c r="DP4" s="226" t="s">
        <v>83</v>
      </c>
      <c r="DQ4" s="226" t="s">
        <v>83</v>
      </c>
      <c r="DR4" s="226" t="s">
        <v>350</v>
      </c>
    </row>
    <row r="5" spans="1:122" s="28" customFormat="1">
      <c r="A5" s="21"/>
      <c r="B5" s="21"/>
      <c r="C5" s="21"/>
      <c r="D5" s="13"/>
      <c r="E5" s="204" t="s">
        <v>98</v>
      </c>
      <c r="F5" s="224" t="s">
        <v>105</v>
      </c>
      <c r="G5" s="224" t="s">
        <v>105</v>
      </c>
      <c r="H5" s="225" t="s">
        <v>110</v>
      </c>
      <c r="I5" s="224" t="s">
        <v>110</v>
      </c>
      <c r="J5" s="224" t="s">
        <v>352</v>
      </c>
      <c r="K5" s="224" t="s">
        <v>105</v>
      </c>
      <c r="L5" s="224" t="s">
        <v>352</v>
      </c>
      <c r="M5" s="224" t="s">
        <v>105</v>
      </c>
      <c r="N5" s="224" t="s">
        <v>113</v>
      </c>
      <c r="O5" s="224" t="s">
        <v>105</v>
      </c>
      <c r="P5" s="224" t="s">
        <v>105</v>
      </c>
      <c r="Q5" s="224" t="s">
        <v>101</v>
      </c>
      <c r="R5" s="224" t="s">
        <v>101</v>
      </c>
      <c r="S5" s="224" t="s">
        <v>111</v>
      </c>
      <c r="T5" s="224" t="s">
        <v>353</v>
      </c>
      <c r="U5" s="224" t="s">
        <v>105</v>
      </c>
      <c r="V5" s="224" t="s">
        <v>110</v>
      </c>
      <c r="W5" s="224" t="s">
        <v>111</v>
      </c>
      <c r="X5" s="224" t="s">
        <v>101</v>
      </c>
      <c r="Y5" s="224" t="s">
        <v>105</v>
      </c>
      <c r="Z5" s="224" t="s">
        <v>110</v>
      </c>
      <c r="AA5" s="224" t="s">
        <v>105</v>
      </c>
      <c r="AB5" s="224" t="s">
        <v>112</v>
      </c>
      <c r="AC5" s="224" t="s">
        <v>101</v>
      </c>
      <c r="AD5" s="224" t="s">
        <v>105</v>
      </c>
      <c r="AE5" s="224" t="s">
        <v>105</v>
      </c>
      <c r="AF5" s="224" t="s">
        <v>106</v>
      </c>
      <c r="AG5" s="224" t="s">
        <v>101</v>
      </c>
      <c r="AH5" s="224" t="s">
        <v>101</v>
      </c>
      <c r="AI5" s="224" t="s">
        <v>105</v>
      </c>
      <c r="AJ5" s="224" t="s">
        <v>101</v>
      </c>
      <c r="AK5" s="224" t="s">
        <v>102</v>
      </c>
      <c r="AL5" s="224" t="s">
        <v>354</v>
      </c>
      <c r="AM5" s="224" t="s">
        <v>114</v>
      </c>
      <c r="AN5" s="224" t="s">
        <v>114</v>
      </c>
      <c r="AO5" s="224" t="s">
        <v>113</v>
      </c>
      <c r="AP5" s="224" t="s">
        <v>105</v>
      </c>
      <c r="AQ5" s="224" t="s">
        <v>111</v>
      </c>
      <c r="AR5" s="224" t="s">
        <v>101</v>
      </c>
      <c r="AS5" s="224" t="s">
        <v>112</v>
      </c>
      <c r="AT5" s="224" t="s">
        <v>111</v>
      </c>
      <c r="AU5" s="224" t="s">
        <v>110</v>
      </c>
      <c r="AV5" s="224" t="s">
        <v>105</v>
      </c>
      <c r="AW5" s="224" t="s">
        <v>105</v>
      </c>
      <c r="AX5" s="224" t="s">
        <v>111</v>
      </c>
      <c r="AY5" s="224" t="s">
        <v>113</v>
      </c>
      <c r="AZ5" s="224" t="s">
        <v>106</v>
      </c>
      <c r="BA5" s="224" t="s">
        <v>114</v>
      </c>
      <c r="BB5" s="224" t="s">
        <v>101</v>
      </c>
      <c r="BC5" s="224" t="s">
        <v>111</v>
      </c>
      <c r="BD5" s="224" t="s">
        <v>112</v>
      </c>
      <c r="BE5" s="224" t="s">
        <v>115</v>
      </c>
      <c r="BF5" s="224" t="s">
        <v>355</v>
      </c>
      <c r="BG5" s="75">
        <v>1</v>
      </c>
      <c r="BH5" s="226">
        <v>0.1</v>
      </c>
      <c r="BI5" s="226">
        <v>0.1</v>
      </c>
      <c r="BJ5" s="226">
        <v>1</v>
      </c>
      <c r="BK5" s="226">
        <v>1E-3</v>
      </c>
      <c r="BL5" s="226">
        <v>0.01</v>
      </c>
      <c r="BM5" s="226">
        <v>0.01</v>
      </c>
      <c r="BN5" s="226">
        <v>1E-3</v>
      </c>
      <c r="BO5" s="226">
        <v>1E-3</v>
      </c>
      <c r="BP5" s="226">
        <v>0.01</v>
      </c>
      <c r="BQ5" s="226">
        <v>0.01</v>
      </c>
      <c r="BR5" s="226">
        <v>1</v>
      </c>
      <c r="BS5" s="226">
        <v>1</v>
      </c>
      <c r="BT5" s="226">
        <v>0.01</v>
      </c>
      <c r="BU5" s="226">
        <v>1</v>
      </c>
      <c r="BV5" s="226">
        <v>0.01</v>
      </c>
      <c r="BW5" s="226">
        <v>0.1</v>
      </c>
      <c r="BX5" s="226">
        <v>0.1</v>
      </c>
      <c r="BY5" s="226">
        <v>0.01</v>
      </c>
      <c r="BZ5" s="226">
        <v>0.1</v>
      </c>
      <c r="CA5" s="226">
        <v>0.02</v>
      </c>
      <c r="CB5" s="226">
        <v>0.1</v>
      </c>
      <c r="CC5" s="226">
        <v>0.1</v>
      </c>
      <c r="CD5" s="226">
        <v>0.1</v>
      </c>
      <c r="CE5" s="226">
        <v>0.1</v>
      </c>
      <c r="CF5" s="226">
        <v>0.5</v>
      </c>
      <c r="CG5" s="226">
        <v>0.01</v>
      </c>
      <c r="CH5" s="226">
        <v>0.1</v>
      </c>
      <c r="CI5" s="226">
        <v>0.1</v>
      </c>
      <c r="CJ5" s="226">
        <v>0.1</v>
      </c>
      <c r="CK5" s="226">
        <v>0.1</v>
      </c>
      <c r="CL5" s="226">
        <v>0.1</v>
      </c>
      <c r="CM5" s="226">
        <v>0.1</v>
      </c>
      <c r="CN5" s="226">
        <v>0.1</v>
      </c>
      <c r="CO5" s="226">
        <v>0.1</v>
      </c>
      <c r="CP5" s="226">
        <v>0.1</v>
      </c>
      <c r="CQ5" s="226">
        <v>0.01</v>
      </c>
      <c r="CR5" s="226">
        <v>2E-3</v>
      </c>
      <c r="CS5" s="226">
        <v>0.01</v>
      </c>
      <c r="CT5" s="226">
        <v>0.02</v>
      </c>
      <c r="CU5" s="226">
        <v>0.05</v>
      </c>
      <c r="CV5" s="226">
        <v>0.02</v>
      </c>
      <c r="CW5" s="226">
        <v>0.02</v>
      </c>
      <c r="CX5" s="226">
        <v>0.02</v>
      </c>
      <c r="CY5" s="226">
        <v>0.5</v>
      </c>
      <c r="CZ5" s="226">
        <v>0.5</v>
      </c>
      <c r="DA5" s="226">
        <v>0.01</v>
      </c>
      <c r="DB5" s="226">
        <v>0.02</v>
      </c>
      <c r="DC5" s="226">
        <v>0.1</v>
      </c>
      <c r="DD5" s="226">
        <v>0.1</v>
      </c>
      <c r="DE5" s="226">
        <v>0.1</v>
      </c>
      <c r="DF5" s="226">
        <v>0.1</v>
      </c>
      <c r="DG5" s="226">
        <v>0.1</v>
      </c>
      <c r="DH5" s="226">
        <v>0.1</v>
      </c>
      <c r="DI5" s="226">
        <v>0.05</v>
      </c>
      <c r="DJ5" s="226">
        <v>0.1</v>
      </c>
      <c r="DK5" s="226">
        <v>1E-3</v>
      </c>
      <c r="DL5" s="226">
        <v>0.5</v>
      </c>
      <c r="DM5" s="226">
        <v>0.02</v>
      </c>
      <c r="DN5" s="226">
        <v>0.01</v>
      </c>
      <c r="DO5" s="226">
        <v>0.02</v>
      </c>
      <c r="DP5" s="226">
        <v>0.1</v>
      </c>
      <c r="DQ5" s="226">
        <v>0.1</v>
      </c>
      <c r="DR5" s="226">
        <v>10</v>
      </c>
    </row>
    <row r="6" spans="1:122" s="28" customFormat="1">
      <c r="A6" s="103"/>
      <c r="B6" s="103"/>
      <c r="C6" s="103"/>
      <c r="D6" s="227" t="s">
        <v>31</v>
      </c>
      <c r="E6" s="190" t="s">
        <v>99</v>
      </c>
      <c r="F6" s="228" t="s">
        <v>356</v>
      </c>
      <c r="G6" s="228" t="s">
        <v>356</v>
      </c>
      <c r="H6" s="229" t="s">
        <v>356</v>
      </c>
      <c r="I6" s="228" t="s">
        <v>357</v>
      </c>
      <c r="J6" s="228" t="s">
        <v>358</v>
      </c>
      <c r="K6" s="228" t="s">
        <v>104</v>
      </c>
      <c r="L6" s="228" t="s">
        <v>104</v>
      </c>
      <c r="M6" s="228" t="s">
        <v>104</v>
      </c>
      <c r="N6" s="228" t="s">
        <v>104</v>
      </c>
      <c r="O6" s="228" t="s">
        <v>358</v>
      </c>
      <c r="P6" s="228" t="s">
        <v>358</v>
      </c>
      <c r="Q6" s="228" t="s">
        <v>104</v>
      </c>
      <c r="R6" s="228" t="s">
        <v>104</v>
      </c>
      <c r="S6" s="228" t="s">
        <v>357</v>
      </c>
      <c r="T6" s="228" t="s">
        <v>357</v>
      </c>
      <c r="U6" s="228" t="s">
        <v>104</v>
      </c>
      <c r="V6" s="228" t="s">
        <v>104</v>
      </c>
      <c r="W6" s="228" t="s">
        <v>357</v>
      </c>
      <c r="X6" s="228" t="s">
        <v>104</v>
      </c>
      <c r="Y6" s="228" t="s">
        <v>357</v>
      </c>
      <c r="Z6" s="228" t="s">
        <v>357</v>
      </c>
      <c r="AA6" s="228" t="s">
        <v>357</v>
      </c>
      <c r="AB6" s="228" t="s">
        <v>357</v>
      </c>
      <c r="AC6" s="228" t="s">
        <v>357</v>
      </c>
      <c r="AD6" s="228" t="s">
        <v>357</v>
      </c>
      <c r="AE6" s="228" t="s">
        <v>357</v>
      </c>
      <c r="AF6" s="228" t="s">
        <v>357</v>
      </c>
      <c r="AG6" s="228" t="s">
        <v>104</v>
      </c>
      <c r="AH6" s="228" t="s">
        <v>104</v>
      </c>
      <c r="AI6" s="228" t="s">
        <v>104</v>
      </c>
      <c r="AJ6" s="228" t="s">
        <v>357</v>
      </c>
      <c r="AK6" s="228" t="s">
        <v>104</v>
      </c>
      <c r="AL6" s="228" t="s">
        <v>357</v>
      </c>
      <c r="AM6" s="228" t="s">
        <v>357</v>
      </c>
      <c r="AN6" s="228" t="s">
        <v>357</v>
      </c>
      <c r="AO6" s="228" t="s">
        <v>357</v>
      </c>
      <c r="AP6" s="228" t="s">
        <v>104</v>
      </c>
      <c r="AQ6" s="228" t="s">
        <v>357</v>
      </c>
      <c r="AR6" s="228" t="s">
        <v>104</v>
      </c>
      <c r="AS6" s="228" t="s">
        <v>357</v>
      </c>
      <c r="AT6" s="228" t="s">
        <v>357</v>
      </c>
      <c r="AU6" s="228" t="s">
        <v>104</v>
      </c>
      <c r="AV6" s="228" t="s">
        <v>357</v>
      </c>
      <c r="AW6" s="228" t="s">
        <v>104</v>
      </c>
      <c r="AX6" s="228" t="s">
        <v>357</v>
      </c>
      <c r="AY6" s="228" t="s">
        <v>357</v>
      </c>
      <c r="AZ6" s="228" t="s">
        <v>357</v>
      </c>
      <c r="BA6" s="228" t="s">
        <v>357</v>
      </c>
      <c r="BB6" s="228" t="s">
        <v>357</v>
      </c>
      <c r="BC6" s="228" t="s">
        <v>357</v>
      </c>
      <c r="BD6" s="228" t="s">
        <v>357</v>
      </c>
      <c r="BE6" s="228" t="s">
        <v>357</v>
      </c>
      <c r="BF6" s="228" t="s">
        <v>357</v>
      </c>
      <c r="BG6" s="230" t="s">
        <v>104</v>
      </c>
      <c r="BH6" s="105" t="s">
        <v>359</v>
      </c>
      <c r="BI6" s="105" t="s">
        <v>359</v>
      </c>
      <c r="BJ6" s="105" t="s">
        <v>359</v>
      </c>
      <c r="BK6" s="105" t="s">
        <v>359</v>
      </c>
      <c r="BL6" s="105" t="s">
        <v>359</v>
      </c>
      <c r="BM6" s="105" t="s">
        <v>359</v>
      </c>
      <c r="BN6" s="105" t="s">
        <v>360</v>
      </c>
      <c r="BO6" s="105" t="s">
        <v>360</v>
      </c>
      <c r="BP6" s="105" t="s">
        <v>359</v>
      </c>
      <c r="BQ6" s="105" t="s">
        <v>359</v>
      </c>
      <c r="BR6" s="105" t="s">
        <v>359</v>
      </c>
      <c r="BS6" s="105" t="s">
        <v>359</v>
      </c>
      <c r="BT6" s="105" t="s">
        <v>360</v>
      </c>
      <c r="BU6" s="105" t="s">
        <v>359</v>
      </c>
      <c r="BV6" s="105" t="s">
        <v>359</v>
      </c>
      <c r="BW6" s="105" t="s">
        <v>359</v>
      </c>
      <c r="BX6" s="105" t="s">
        <v>359</v>
      </c>
      <c r="BY6" s="105" t="s">
        <v>359</v>
      </c>
      <c r="BZ6" s="105" t="s">
        <v>359</v>
      </c>
      <c r="CA6" s="105" t="s">
        <v>359</v>
      </c>
      <c r="CB6" s="105" t="s">
        <v>359</v>
      </c>
      <c r="CC6" s="105" t="s">
        <v>359</v>
      </c>
      <c r="CD6" s="105" t="s">
        <v>359</v>
      </c>
      <c r="CE6" s="105" t="s">
        <v>359</v>
      </c>
      <c r="CF6" s="105" t="s">
        <v>359</v>
      </c>
      <c r="CG6" s="105" t="s">
        <v>359</v>
      </c>
      <c r="CH6" s="105" t="s">
        <v>359</v>
      </c>
      <c r="CI6" s="105" t="s">
        <v>359</v>
      </c>
      <c r="CJ6" s="105" t="s">
        <v>359</v>
      </c>
      <c r="CK6" s="105" t="s">
        <v>359</v>
      </c>
      <c r="CL6" s="105" t="s">
        <v>359</v>
      </c>
      <c r="CM6" s="105" t="s">
        <v>359</v>
      </c>
      <c r="CN6" s="105" t="s">
        <v>359</v>
      </c>
      <c r="CO6" s="105" t="s">
        <v>359</v>
      </c>
      <c r="CP6" s="105" t="s">
        <v>359</v>
      </c>
      <c r="CQ6" s="105" t="s">
        <v>359</v>
      </c>
      <c r="CR6" s="105" t="s">
        <v>359</v>
      </c>
      <c r="CS6" s="105" t="s">
        <v>359</v>
      </c>
      <c r="CT6" s="105" t="s">
        <v>359</v>
      </c>
      <c r="CU6" s="105" t="s">
        <v>359</v>
      </c>
      <c r="CV6" s="105" t="s">
        <v>359</v>
      </c>
      <c r="CW6" s="105" t="s">
        <v>359</v>
      </c>
      <c r="CX6" s="105" t="s">
        <v>359</v>
      </c>
      <c r="CY6" s="105" t="s">
        <v>359</v>
      </c>
      <c r="CZ6" s="105" t="s">
        <v>359</v>
      </c>
      <c r="DA6" s="105" t="s">
        <v>359</v>
      </c>
      <c r="DB6" s="105" t="s">
        <v>359</v>
      </c>
      <c r="DC6" s="105" t="s">
        <v>359</v>
      </c>
      <c r="DD6" s="105" t="s">
        <v>359</v>
      </c>
      <c r="DE6" s="105" t="s">
        <v>359</v>
      </c>
      <c r="DF6" s="105" t="s">
        <v>359</v>
      </c>
      <c r="DG6" s="105" t="s">
        <v>359</v>
      </c>
      <c r="DH6" s="105" t="s">
        <v>359</v>
      </c>
      <c r="DI6" s="105" t="s">
        <v>359</v>
      </c>
      <c r="DJ6" s="105" t="s">
        <v>359</v>
      </c>
      <c r="DK6" s="105" t="s">
        <v>359</v>
      </c>
      <c r="DL6" s="105" t="s">
        <v>359</v>
      </c>
      <c r="DM6" s="105" t="s">
        <v>359</v>
      </c>
      <c r="DN6" s="105" t="s">
        <v>359</v>
      </c>
      <c r="DO6" s="105" t="s">
        <v>359</v>
      </c>
      <c r="DP6" s="105" t="s">
        <v>359</v>
      </c>
      <c r="DQ6" s="105" t="s">
        <v>359</v>
      </c>
      <c r="DR6" s="105" t="s">
        <v>359</v>
      </c>
    </row>
    <row r="7" spans="1:122" s="28" customFormat="1">
      <c r="A7" s="66" t="s">
        <v>361</v>
      </c>
      <c r="B7" s="67">
        <v>509075</v>
      </c>
      <c r="C7" s="67">
        <v>6324380</v>
      </c>
      <c r="D7" s="77" t="s">
        <v>275</v>
      </c>
      <c r="E7" s="68"/>
      <c r="F7" s="31"/>
      <c r="G7" s="31"/>
      <c r="H7" s="74"/>
      <c r="I7" s="31">
        <v>13</v>
      </c>
      <c r="J7" s="31" t="s">
        <v>362</v>
      </c>
      <c r="K7" s="31">
        <v>66</v>
      </c>
      <c r="L7" s="31">
        <v>0.8</v>
      </c>
      <c r="M7" s="31">
        <v>9</v>
      </c>
      <c r="N7" s="31">
        <v>4</v>
      </c>
      <c r="O7" s="31">
        <v>86</v>
      </c>
      <c r="P7" s="31">
        <v>151</v>
      </c>
      <c r="Q7" s="31">
        <v>2.13</v>
      </c>
      <c r="R7" s="31">
        <v>7.42</v>
      </c>
      <c r="S7" s="31">
        <v>5</v>
      </c>
      <c r="T7" s="31">
        <v>390</v>
      </c>
      <c r="U7" s="31">
        <v>1</v>
      </c>
      <c r="V7" s="31" t="s">
        <v>86</v>
      </c>
      <c r="W7" s="31">
        <v>3</v>
      </c>
      <c r="X7" s="31">
        <v>9.0399999999999991</v>
      </c>
      <c r="Y7" s="31">
        <v>41</v>
      </c>
      <c r="Z7" s="31">
        <v>319</v>
      </c>
      <c r="AA7" s="31" t="s">
        <v>84</v>
      </c>
      <c r="AB7" s="31">
        <v>1.3</v>
      </c>
      <c r="AC7" s="31">
        <v>5.99</v>
      </c>
      <c r="AD7" s="31" t="s">
        <v>84</v>
      </c>
      <c r="AE7" s="31" t="s">
        <v>84</v>
      </c>
      <c r="AF7" s="31" t="s">
        <v>85</v>
      </c>
      <c r="AG7" s="31">
        <v>1.77</v>
      </c>
      <c r="AH7" s="31">
        <v>2.21</v>
      </c>
      <c r="AI7" s="31">
        <v>1130</v>
      </c>
      <c r="AJ7" s="31">
        <v>1.53</v>
      </c>
      <c r="AK7" s="31">
        <v>0.05</v>
      </c>
      <c r="AL7" s="31">
        <v>48</v>
      </c>
      <c r="AM7" s="31">
        <v>1.1000000000000001</v>
      </c>
      <c r="AN7" s="31">
        <v>46.1</v>
      </c>
      <c r="AO7" s="31" t="s">
        <v>363</v>
      </c>
      <c r="AP7" s="31">
        <v>132</v>
      </c>
      <c r="AQ7" s="31" t="s">
        <v>87</v>
      </c>
      <c r="AR7" s="31">
        <v>0.59</v>
      </c>
      <c r="AS7" s="31" t="s">
        <v>89</v>
      </c>
      <c r="AT7" s="31">
        <v>5.2</v>
      </c>
      <c r="AU7" s="31">
        <v>262</v>
      </c>
      <c r="AV7" s="31">
        <v>11</v>
      </c>
      <c r="AW7" s="31">
        <v>26</v>
      </c>
      <c r="AX7" s="31">
        <v>5.2</v>
      </c>
      <c r="AY7" s="31">
        <v>15</v>
      </c>
      <c r="AZ7" s="31" t="s">
        <v>85</v>
      </c>
      <c r="BA7" s="31">
        <v>2.1</v>
      </c>
      <c r="BB7" s="31" t="s">
        <v>95</v>
      </c>
      <c r="BC7" s="31" t="s">
        <v>87</v>
      </c>
      <c r="BD7" s="31">
        <v>3.5</v>
      </c>
      <c r="BE7" s="31">
        <v>0.59</v>
      </c>
      <c r="BF7" s="31">
        <v>38.700000000000003</v>
      </c>
      <c r="BG7" s="76"/>
    </row>
    <row r="8" spans="1:122" s="28" customFormat="1">
      <c r="A8" s="66" t="s">
        <v>364</v>
      </c>
      <c r="B8" s="67">
        <v>509411</v>
      </c>
      <c r="C8" s="67">
        <v>6324962</v>
      </c>
      <c r="D8" s="77" t="s">
        <v>275</v>
      </c>
      <c r="E8" s="68"/>
      <c r="F8" s="31"/>
      <c r="G8" s="31"/>
      <c r="H8" s="74"/>
      <c r="I8" s="31">
        <v>22</v>
      </c>
      <c r="J8" s="31" t="s">
        <v>362</v>
      </c>
      <c r="K8" s="31">
        <v>79</v>
      </c>
      <c r="L8" s="31" t="s">
        <v>362</v>
      </c>
      <c r="M8" s="31">
        <v>1</v>
      </c>
      <c r="N8" s="31" t="s">
        <v>363</v>
      </c>
      <c r="O8" s="31">
        <v>143</v>
      </c>
      <c r="P8" s="31">
        <v>57</v>
      </c>
      <c r="Q8" s="31">
        <v>1.2</v>
      </c>
      <c r="R8" s="31">
        <v>8.09</v>
      </c>
      <c r="S8" s="31">
        <v>7</v>
      </c>
      <c r="T8" s="31">
        <v>430</v>
      </c>
      <c r="U8" s="31">
        <v>2</v>
      </c>
      <c r="V8" s="31" t="s">
        <v>86</v>
      </c>
      <c r="W8" s="31" t="s">
        <v>87</v>
      </c>
      <c r="X8" s="31">
        <v>8.31</v>
      </c>
      <c r="Y8" s="31">
        <v>48</v>
      </c>
      <c r="Z8" s="31">
        <v>419</v>
      </c>
      <c r="AA8" s="31" t="s">
        <v>84</v>
      </c>
      <c r="AB8" s="31">
        <v>0.7</v>
      </c>
      <c r="AC8" s="31">
        <v>4.34</v>
      </c>
      <c r="AD8" s="31" t="s">
        <v>84</v>
      </c>
      <c r="AE8" s="31" t="s">
        <v>84</v>
      </c>
      <c r="AF8" s="31" t="s">
        <v>85</v>
      </c>
      <c r="AG8" s="31">
        <v>0.68</v>
      </c>
      <c r="AH8" s="31">
        <v>2.0299999999999998</v>
      </c>
      <c r="AI8" s="31">
        <v>1030</v>
      </c>
      <c r="AJ8" s="31">
        <v>2.46</v>
      </c>
      <c r="AK8" s="31">
        <v>2.4E-2</v>
      </c>
      <c r="AL8" s="31" t="s">
        <v>365</v>
      </c>
      <c r="AM8" s="31">
        <v>0.6</v>
      </c>
      <c r="AN8" s="31">
        <v>41.7</v>
      </c>
      <c r="AO8" s="31" t="s">
        <v>363</v>
      </c>
      <c r="AP8" s="31">
        <v>99</v>
      </c>
      <c r="AQ8" s="31" t="s">
        <v>87</v>
      </c>
      <c r="AR8" s="31">
        <v>0.39</v>
      </c>
      <c r="AS8" s="31" t="s">
        <v>89</v>
      </c>
      <c r="AT8" s="31" t="s">
        <v>87</v>
      </c>
      <c r="AU8" s="31">
        <v>211</v>
      </c>
      <c r="AV8" s="31" t="s">
        <v>84</v>
      </c>
      <c r="AW8" s="31">
        <v>23</v>
      </c>
      <c r="AX8" s="31">
        <v>5.3</v>
      </c>
      <c r="AY8" s="31">
        <v>15</v>
      </c>
      <c r="AZ8" s="31" t="s">
        <v>85</v>
      </c>
      <c r="BA8" s="31">
        <v>1.8</v>
      </c>
      <c r="BB8" s="31" t="s">
        <v>95</v>
      </c>
      <c r="BC8" s="31" t="s">
        <v>87</v>
      </c>
      <c r="BD8" s="31">
        <v>3.2</v>
      </c>
      <c r="BE8" s="31">
        <v>0.52</v>
      </c>
      <c r="BF8" s="31">
        <v>35.299999999999997</v>
      </c>
      <c r="BG8" s="76"/>
    </row>
    <row r="9" spans="1:122" s="28" customFormat="1">
      <c r="A9" s="66" t="s">
        <v>366</v>
      </c>
      <c r="B9" s="67">
        <v>509457</v>
      </c>
      <c r="C9" s="67">
        <v>6325211</v>
      </c>
      <c r="D9" s="77" t="s">
        <v>503</v>
      </c>
      <c r="E9" s="68"/>
      <c r="F9" s="31"/>
      <c r="G9" s="31"/>
      <c r="H9" s="74"/>
      <c r="I9" s="31">
        <v>17</v>
      </c>
      <c r="J9" s="31" t="s">
        <v>362</v>
      </c>
      <c r="K9" s="31">
        <v>60</v>
      </c>
      <c r="L9" s="31" t="s">
        <v>362</v>
      </c>
      <c r="M9" s="31" t="s">
        <v>84</v>
      </c>
      <c r="N9" s="31">
        <v>4</v>
      </c>
      <c r="O9" s="31">
        <v>17</v>
      </c>
      <c r="P9" s="31">
        <v>31</v>
      </c>
      <c r="Q9" s="31">
        <v>0.12</v>
      </c>
      <c r="R9" s="31">
        <v>8.1300000000000008</v>
      </c>
      <c r="S9" s="31">
        <v>3</v>
      </c>
      <c r="T9" s="31">
        <v>970</v>
      </c>
      <c r="U9" s="31">
        <v>2</v>
      </c>
      <c r="V9" s="31" t="s">
        <v>86</v>
      </c>
      <c r="W9" s="31" t="s">
        <v>87</v>
      </c>
      <c r="X9" s="31">
        <v>7.34</v>
      </c>
      <c r="Y9" s="31">
        <v>21</v>
      </c>
      <c r="Z9" s="31">
        <v>171</v>
      </c>
      <c r="AA9" s="31" t="s">
        <v>84</v>
      </c>
      <c r="AB9" s="31">
        <v>2.2000000000000002</v>
      </c>
      <c r="AC9" s="31">
        <v>5.57</v>
      </c>
      <c r="AD9" s="31">
        <v>4</v>
      </c>
      <c r="AE9" s="31" t="s">
        <v>84</v>
      </c>
      <c r="AF9" s="31" t="s">
        <v>85</v>
      </c>
      <c r="AG9" s="31">
        <v>0.99</v>
      </c>
      <c r="AH9" s="31">
        <v>1.58</v>
      </c>
      <c r="AI9" s="31">
        <v>1020</v>
      </c>
      <c r="AJ9" s="31">
        <v>2.76</v>
      </c>
      <c r="AK9" s="31">
        <v>0.11899999999999999</v>
      </c>
      <c r="AL9" s="31" t="s">
        <v>365</v>
      </c>
      <c r="AM9" s="31">
        <v>0.7</v>
      </c>
      <c r="AN9" s="31">
        <v>24.6</v>
      </c>
      <c r="AO9" s="31" t="s">
        <v>363</v>
      </c>
      <c r="AP9" s="31">
        <v>231</v>
      </c>
      <c r="AQ9" s="31">
        <v>3.1</v>
      </c>
      <c r="AR9" s="31">
        <v>0.23</v>
      </c>
      <c r="AS9" s="31">
        <v>3.6</v>
      </c>
      <c r="AT9" s="31">
        <v>5.3</v>
      </c>
      <c r="AU9" s="31">
        <v>55</v>
      </c>
      <c r="AV9" s="31">
        <v>11</v>
      </c>
      <c r="AW9" s="31">
        <v>26</v>
      </c>
      <c r="AX9" s="31">
        <v>33.299999999999997</v>
      </c>
      <c r="AY9" s="31">
        <v>69</v>
      </c>
      <c r="AZ9" s="31">
        <v>32</v>
      </c>
      <c r="BA9" s="31">
        <v>5.7</v>
      </c>
      <c r="BB9" s="31" t="s">
        <v>95</v>
      </c>
      <c r="BC9" s="31">
        <v>1</v>
      </c>
      <c r="BD9" s="31">
        <v>2.8</v>
      </c>
      <c r="BE9" s="31">
        <v>0.48</v>
      </c>
      <c r="BF9" s="31">
        <v>35</v>
      </c>
      <c r="BG9" s="76"/>
    </row>
    <row r="10" spans="1:122" s="28" customFormat="1">
      <c r="A10" s="66" t="s">
        <v>367</v>
      </c>
      <c r="B10" s="67">
        <v>508320</v>
      </c>
      <c r="C10" s="67">
        <v>6323237</v>
      </c>
      <c r="D10" s="77" t="s">
        <v>275</v>
      </c>
      <c r="E10" s="68"/>
      <c r="F10" s="31"/>
      <c r="G10" s="31"/>
      <c r="H10" s="74"/>
      <c r="I10" s="31">
        <v>108</v>
      </c>
      <c r="J10" s="31">
        <v>1.1000000000000001</v>
      </c>
      <c r="K10" s="31">
        <v>536</v>
      </c>
      <c r="L10" s="31">
        <v>0.6</v>
      </c>
      <c r="M10" s="31">
        <v>5</v>
      </c>
      <c r="N10" s="31">
        <v>3</v>
      </c>
      <c r="O10" s="31">
        <v>40</v>
      </c>
      <c r="P10" s="31">
        <v>126</v>
      </c>
      <c r="Q10" s="31">
        <v>2.94</v>
      </c>
      <c r="R10" s="31">
        <v>5.83</v>
      </c>
      <c r="S10" s="31">
        <v>3</v>
      </c>
      <c r="T10" s="31" t="s">
        <v>368</v>
      </c>
      <c r="U10" s="31">
        <v>1</v>
      </c>
      <c r="V10" s="31" t="s">
        <v>86</v>
      </c>
      <c r="W10" s="31" t="s">
        <v>87</v>
      </c>
      <c r="X10" s="31">
        <v>8.02</v>
      </c>
      <c r="Y10" s="31">
        <v>55</v>
      </c>
      <c r="Z10" s="31">
        <v>42</v>
      </c>
      <c r="AA10" s="31">
        <v>1</v>
      </c>
      <c r="AB10" s="31">
        <v>0.8</v>
      </c>
      <c r="AC10" s="31">
        <v>9.49</v>
      </c>
      <c r="AD10" s="31" t="s">
        <v>84</v>
      </c>
      <c r="AE10" s="31" t="s">
        <v>84</v>
      </c>
      <c r="AF10" s="31" t="s">
        <v>85</v>
      </c>
      <c r="AG10" s="31">
        <v>0.42</v>
      </c>
      <c r="AH10" s="31">
        <v>4.76</v>
      </c>
      <c r="AI10" s="31">
        <v>980</v>
      </c>
      <c r="AJ10" s="31">
        <v>0.74</v>
      </c>
      <c r="AK10" s="31">
        <v>5.8000000000000003E-2</v>
      </c>
      <c r="AL10" s="31" t="s">
        <v>365</v>
      </c>
      <c r="AM10" s="31">
        <v>0.6</v>
      </c>
      <c r="AN10" s="31">
        <v>26.2</v>
      </c>
      <c r="AO10" s="31" t="s">
        <v>363</v>
      </c>
      <c r="AP10" s="31">
        <v>156</v>
      </c>
      <c r="AQ10" s="31" t="s">
        <v>87</v>
      </c>
      <c r="AR10" s="31">
        <v>0.37</v>
      </c>
      <c r="AS10" s="31">
        <v>3.2</v>
      </c>
      <c r="AT10" s="31">
        <v>4.8</v>
      </c>
      <c r="AU10" s="31">
        <v>192</v>
      </c>
      <c r="AV10" s="31" t="s">
        <v>84</v>
      </c>
      <c r="AW10" s="31">
        <v>15</v>
      </c>
      <c r="AX10" s="31">
        <v>4.8</v>
      </c>
      <c r="AY10" s="31">
        <v>13</v>
      </c>
      <c r="AZ10" s="31">
        <v>11</v>
      </c>
      <c r="BA10" s="31">
        <v>1.7</v>
      </c>
      <c r="BB10" s="31" t="s">
        <v>95</v>
      </c>
      <c r="BC10" s="31" t="s">
        <v>87</v>
      </c>
      <c r="BD10" s="31">
        <v>1.8</v>
      </c>
      <c r="BE10" s="31">
        <v>0.36</v>
      </c>
      <c r="BF10" s="31">
        <v>38</v>
      </c>
      <c r="BG10" s="76"/>
    </row>
    <row r="11" spans="1:122" s="28" customFormat="1">
      <c r="A11" s="66" t="s">
        <v>369</v>
      </c>
      <c r="B11" s="67">
        <v>508534</v>
      </c>
      <c r="C11" s="67">
        <v>6324013</v>
      </c>
      <c r="D11" s="77" t="s">
        <v>275</v>
      </c>
      <c r="E11" s="68"/>
      <c r="F11" s="31"/>
      <c r="G11" s="31"/>
      <c r="H11" s="74"/>
      <c r="I11" s="31">
        <v>50</v>
      </c>
      <c r="J11" s="31">
        <v>0.6</v>
      </c>
      <c r="K11" s="31">
        <v>179</v>
      </c>
      <c r="L11" s="31">
        <v>1.1000000000000001</v>
      </c>
      <c r="M11" s="31" t="s">
        <v>84</v>
      </c>
      <c r="N11" s="31" t="s">
        <v>363</v>
      </c>
      <c r="O11" s="31">
        <v>26</v>
      </c>
      <c r="P11" s="31">
        <v>77</v>
      </c>
      <c r="Q11" s="31">
        <v>1.79</v>
      </c>
      <c r="R11" s="31">
        <v>5.87</v>
      </c>
      <c r="S11" s="31">
        <v>3</v>
      </c>
      <c r="T11" s="31" t="s">
        <v>368</v>
      </c>
      <c r="U11" s="31">
        <v>1</v>
      </c>
      <c r="V11" s="31" t="s">
        <v>86</v>
      </c>
      <c r="W11" s="31">
        <v>1</v>
      </c>
      <c r="X11" s="31">
        <v>8.42</v>
      </c>
      <c r="Y11" s="31">
        <v>34</v>
      </c>
      <c r="Z11" s="31">
        <v>74</v>
      </c>
      <c r="AA11" s="31">
        <v>3</v>
      </c>
      <c r="AB11" s="31">
        <v>1.3</v>
      </c>
      <c r="AC11" s="31">
        <v>9.9700000000000006</v>
      </c>
      <c r="AD11" s="31" t="s">
        <v>84</v>
      </c>
      <c r="AE11" s="31" t="s">
        <v>84</v>
      </c>
      <c r="AF11" s="31" t="s">
        <v>85</v>
      </c>
      <c r="AG11" s="31">
        <v>0.36</v>
      </c>
      <c r="AH11" s="31">
        <v>3.42</v>
      </c>
      <c r="AI11" s="31">
        <v>1430</v>
      </c>
      <c r="AJ11" s="31">
        <v>0.85</v>
      </c>
      <c r="AK11" s="31">
        <v>0.111</v>
      </c>
      <c r="AL11" s="31" t="s">
        <v>365</v>
      </c>
      <c r="AM11" s="31">
        <v>0.6</v>
      </c>
      <c r="AN11" s="31">
        <v>39.299999999999997</v>
      </c>
      <c r="AO11" s="31" t="s">
        <v>363</v>
      </c>
      <c r="AP11" s="31">
        <v>75</v>
      </c>
      <c r="AQ11" s="31" t="s">
        <v>87</v>
      </c>
      <c r="AR11" s="31">
        <v>0.43</v>
      </c>
      <c r="AS11" s="31">
        <v>1.1000000000000001</v>
      </c>
      <c r="AT11" s="31">
        <v>3.5</v>
      </c>
      <c r="AU11" s="31">
        <v>244</v>
      </c>
      <c r="AV11" s="31">
        <v>8</v>
      </c>
      <c r="AW11" s="31">
        <v>30</v>
      </c>
      <c r="AX11" s="31">
        <v>7.6</v>
      </c>
      <c r="AY11" s="31">
        <v>21</v>
      </c>
      <c r="AZ11" s="31" t="s">
        <v>85</v>
      </c>
      <c r="BA11" s="31">
        <v>3.1</v>
      </c>
      <c r="BB11" s="31" t="s">
        <v>95</v>
      </c>
      <c r="BC11" s="31" t="s">
        <v>87</v>
      </c>
      <c r="BD11" s="31">
        <v>4.0999999999999996</v>
      </c>
      <c r="BE11" s="31">
        <v>0.7</v>
      </c>
      <c r="BF11" s="31">
        <v>36.299999999999997</v>
      </c>
      <c r="BG11" s="76"/>
    </row>
    <row r="12" spans="1:122" s="28" customFormat="1">
      <c r="A12" s="66" t="s">
        <v>370</v>
      </c>
      <c r="B12" s="67">
        <v>510201</v>
      </c>
      <c r="C12" s="67">
        <v>6325452</v>
      </c>
      <c r="D12" s="77" t="s">
        <v>277</v>
      </c>
      <c r="E12" s="68"/>
      <c r="F12" s="31">
        <v>8</v>
      </c>
      <c r="G12" s="31">
        <v>12</v>
      </c>
      <c r="H12" s="74">
        <v>51</v>
      </c>
      <c r="I12" s="31">
        <v>41</v>
      </c>
      <c r="J12" s="31" t="s">
        <v>362</v>
      </c>
      <c r="K12" s="31">
        <v>5</v>
      </c>
      <c r="L12" s="31" t="s">
        <v>362</v>
      </c>
      <c r="M12" s="31" t="s">
        <v>84</v>
      </c>
      <c r="N12" s="31" t="s">
        <v>363</v>
      </c>
      <c r="O12" s="31">
        <v>1400</v>
      </c>
      <c r="P12" s="31">
        <v>35</v>
      </c>
      <c r="Q12" s="31">
        <v>0.02</v>
      </c>
      <c r="R12" s="31">
        <v>2.6</v>
      </c>
      <c r="S12" s="31">
        <v>164</v>
      </c>
      <c r="T12" s="31">
        <v>250</v>
      </c>
      <c r="U12" s="31" t="s">
        <v>84</v>
      </c>
      <c r="V12" s="31" t="s">
        <v>86</v>
      </c>
      <c r="W12" s="31">
        <v>7</v>
      </c>
      <c r="X12" s="31">
        <v>2.91</v>
      </c>
      <c r="Y12" s="31">
        <v>91</v>
      </c>
      <c r="Z12" s="31">
        <v>2040</v>
      </c>
      <c r="AA12" s="31" t="s">
        <v>84</v>
      </c>
      <c r="AB12" s="31">
        <v>0.4</v>
      </c>
      <c r="AC12" s="31">
        <v>7.27</v>
      </c>
      <c r="AD12" s="31" t="s">
        <v>84</v>
      </c>
      <c r="AE12" s="31" t="s">
        <v>84</v>
      </c>
      <c r="AF12" s="31" t="s">
        <v>85</v>
      </c>
      <c r="AG12" s="31">
        <v>0.04</v>
      </c>
      <c r="AH12" s="31">
        <v>15.1</v>
      </c>
      <c r="AI12" s="31">
        <v>930</v>
      </c>
      <c r="AJ12" s="31">
        <v>0.17</v>
      </c>
      <c r="AK12" s="31">
        <v>8.9999999999999993E-3</v>
      </c>
      <c r="AL12" s="31" t="s">
        <v>365</v>
      </c>
      <c r="AM12" s="31">
        <v>1.8</v>
      </c>
      <c r="AN12" s="31">
        <v>19.2</v>
      </c>
      <c r="AO12" s="31" t="s">
        <v>363</v>
      </c>
      <c r="AP12" s="31">
        <v>29</v>
      </c>
      <c r="AQ12" s="31" t="s">
        <v>87</v>
      </c>
      <c r="AR12" s="31">
        <v>0.2</v>
      </c>
      <c r="AS12" s="31" t="s">
        <v>89</v>
      </c>
      <c r="AT12" s="31" t="s">
        <v>87</v>
      </c>
      <c r="AU12" s="31">
        <v>122</v>
      </c>
      <c r="AV12" s="31" t="s">
        <v>84</v>
      </c>
      <c r="AW12" s="31">
        <v>7</v>
      </c>
      <c r="AX12" s="31">
        <v>1.4</v>
      </c>
      <c r="AY12" s="31">
        <v>6</v>
      </c>
      <c r="AZ12" s="31" t="s">
        <v>85</v>
      </c>
      <c r="BA12" s="31">
        <v>0.8</v>
      </c>
      <c r="BB12" s="31" t="s">
        <v>95</v>
      </c>
      <c r="BC12" s="31" t="s">
        <v>87</v>
      </c>
      <c r="BD12" s="31">
        <v>0.7</v>
      </c>
      <c r="BE12" s="31">
        <v>0.13</v>
      </c>
      <c r="BF12" s="31">
        <v>30.6</v>
      </c>
      <c r="BG12" s="76"/>
    </row>
    <row r="13" spans="1:122" s="28" customFormat="1">
      <c r="A13" s="66" t="s">
        <v>371</v>
      </c>
      <c r="B13" s="67">
        <v>515337</v>
      </c>
      <c r="C13" s="67">
        <v>6324244</v>
      </c>
      <c r="D13" s="77" t="s">
        <v>275</v>
      </c>
      <c r="E13" s="68"/>
      <c r="F13" s="31"/>
      <c r="G13" s="31"/>
      <c r="H13" s="74"/>
      <c r="I13" s="31" t="s">
        <v>86</v>
      </c>
      <c r="J13" s="31">
        <v>0.4</v>
      </c>
      <c r="K13" s="31">
        <v>127</v>
      </c>
      <c r="L13" s="31">
        <v>1.5</v>
      </c>
      <c r="M13" s="31">
        <v>4</v>
      </c>
      <c r="N13" s="31" t="s">
        <v>363</v>
      </c>
      <c r="O13" s="31">
        <v>139</v>
      </c>
      <c r="P13" s="31">
        <v>301</v>
      </c>
      <c r="Q13" s="31">
        <v>2.61</v>
      </c>
      <c r="R13" s="31">
        <v>5.96</v>
      </c>
      <c r="S13" s="31">
        <v>13</v>
      </c>
      <c r="T13" s="31">
        <v>210</v>
      </c>
      <c r="U13" s="31">
        <v>1</v>
      </c>
      <c r="V13" s="31" t="s">
        <v>86</v>
      </c>
      <c r="W13" s="31" t="s">
        <v>87</v>
      </c>
      <c r="X13" s="31">
        <v>8.52</v>
      </c>
      <c r="Y13" s="31">
        <v>38</v>
      </c>
      <c r="Z13" s="31">
        <v>300</v>
      </c>
      <c r="AA13" s="31" t="s">
        <v>84</v>
      </c>
      <c r="AB13" s="31">
        <v>0.8</v>
      </c>
      <c r="AC13" s="31">
        <v>7.18</v>
      </c>
      <c r="AD13" s="31" t="s">
        <v>84</v>
      </c>
      <c r="AE13" s="31" t="s">
        <v>84</v>
      </c>
      <c r="AF13" s="31" t="s">
        <v>85</v>
      </c>
      <c r="AG13" s="31">
        <v>0.65</v>
      </c>
      <c r="AH13" s="31">
        <v>2.23</v>
      </c>
      <c r="AI13" s="31">
        <v>907</v>
      </c>
      <c r="AJ13" s="31">
        <v>0.18</v>
      </c>
      <c r="AK13" s="31">
        <v>2.1999999999999999E-2</v>
      </c>
      <c r="AL13" s="31" t="s">
        <v>365</v>
      </c>
      <c r="AM13" s="31">
        <v>1.1000000000000001</v>
      </c>
      <c r="AN13" s="31">
        <v>32.9</v>
      </c>
      <c r="AO13" s="31" t="s">
        <v>363</v>
      </c>
      <c r="AP13" s="31">
        <v>109</v>
      </c>
      <c r="AQ13" s="31" t="s">
        <v>87</v>
      </c>
      <c r="AR13" s="31">
        <v>0.36</v>
      </c>
      <c r="AS13" s="31">
        <v>1.8</v>
      </c>
      <c r="AT13" s="31">
        <v>4.8</v>
      </c>
      <c r="AU13" s="31">
        <v>196</v>
      </c>
      <c r="AV13" s="31" t="s">
        <v>84</v>
      </c>
      <c r="AW13" s="31">
        <v>21</v>
      </c>
      <c r="AX13" s="31">
        <v>9.4</v>
      </c>
      <c r="AY13" s="31">
        <v>24</v>
      </c>
      <c r="AZ13" s="31">
        <v>10</v>
      </c>
      <c r="BA13" s="31">
        <v>2.5</v>
      </c>
      <c r="BB13" s="31" t="s">
        <v>95</v>
      </c>
      <c r="BC13" s="31" t="s">
        <v>87</v>
      </c>
      <c r="BD13" s="31">
        <v>2.5</v>
      </c>
      <c r="BE13" s="31">
        <v>0.42</v>
      </c>
      <c r="BF13" s="31">
        <v>35.5</v>
      </c>
      <c r="BG13" s="76"/>
    </row>
    <row r="14" spans="1:122" s="28" customFormat="1">
      <c r="A14" s="66" t="s">
        <v>372</v>
      </c>
      <c r="B14" s="67">
        <v>507885</v>
      </c>
      <c r="C14" s="67">
        <v>6322376</v>
      </c>
      <c r="D14" s="77" t="s">
        <v>275</v>
      </c>
      <c r="E14" s="68"/>
      <c r="F14" s="31"/>
      <c r="G14" s="31"/>
      <c r="H14" s="74"/>
      <c r="I14" s="31" t="s">
        <v>86</v>
      </c>
      <c r="J14" s="31" t="s">
        <v>362</v>
      </c>
      <c r="K14" s="31">
        <v>61</v>
      </c>
      <c r="L14" s="31">
        <v>0.6</v>
      </c>
      <c r="M14" s="31" t="s">
        <v>84</v>
      </c>
      <c r="N14" s="31" t="s">
        <v>363</v>
      </c>
      <c r="O14" s="31">
        <v>10</v>
      </c>
      <c r="P14" s="31">
        <v>108</v>
      </c>
      <c r="Q14" s="31">
        <v>1.01</v>
      </c>
      <c r="R14" s="31">
        <v>1.1200000000000001</v>
      </c>
      <c r="S14" s="31">
        <v>5</v>
      </c>
      <c r="T14" s="31" t="s">
        <v>368</v>
      </c>
      <c r="U14" s="31">
        <v>1</v>
      </c>
      <c r="V14" s="31" t="s">
        <v>86</v>
      </c>
      <c r="W14" s="31" t="s">
        <v>87</v>
      </c>
      <c r="X14" s="31">
        <v>2.3199999999999998</v>
      </c>
      <c r="Y14" s="31">
        <v>6</v>
      </c>
      <c r="Z14" s="31" t="s">
        <v>86</v>
      </c>
      <c r="AA14" s="31" t="s">
        <v>84</v>
      </c>
      <c r="AB14" s="31" t="s">
        <v>89</v>
      </c>
      <c r="AC14" s="31">
        <v>3.35</v>
      </c>
      <c r="AD14" s="31" t="s">
        <v>84</v>
      </c>
      <c r="AE14" s="31" t="s">
        <v>84</v>
      </c>
      <c r="AF14" s="31" t="s">
        <v>85</v>
      </c>
      <c r="AG14" s="31">
        <v>0.09</v>
      </c>
      <c r="AH14" s="31">
        <v>1.98</v>
      </c>
      <c r="AI14" s="31">
        <v>358</v>
      </c>
      <c r="AJ14" s="31">
        <v>0.11</v>
      </c>
      <c r="AK14" s="31">
        <v>1.4999999999999999E-2</v>
      </c>
      <c r="AL14" s="31" t="s">
        <v>365</v>
      </c>
      <c r="AM14" s="31">
        <v>0.4</v>
      </c>
      <c r="AN14" s="31">
        <v>3.4</v>
      </c>
      <c r="AO14" s="31" t="s">
        <v>363</v>
      </c>
      <c r="AP14" s="31">
        <v>15</v>
      </c>
      <c r="AQ14" s="31" t="s">
        <v>87</v>
      </c>
      <c r="AR14" s="31">
        <v>0.03</v>
      </c>
      <c r="AS14" s="31">
        <v>0.3</v>
      </c>
      <c r="AT14" s="31" t="s">
        <v>87</v>
      </c>
      <c r="AU14" s="31">
        <v>66</v>
      </c>
      <c r="AV14" s="31" t="s">
        <v>84</v>
      </c>
      <c r="AW14" s="31">
        <v>19</v>
      </c>
      <c r="AX14" s="31">
        <v>1.4</v>
      </c>
      <c r="AY14" s="31">
        <v>6</v>
      </c>
      <c r="AZ14" s="31" t="s">
        <v>85</v>
      </c>
      <c r="BA14" s="31">
        <v>1.1000000000000001</v>
      </c>
      <c r="BB14" s="31" t="s">
        <v>95</v>
      </c>
      <c r="BC14" s="31" t="s">
        <v>87</v>
      </c>
      <c r="BD14" s="31">
        <v>2.2000000000000002</v>
      </c>
      <c r="BE14" s="31">
        <v>0.36</v>
      </c>
      <c r="BF14" s="31">
        <v>33.5</v>
      </c>
      <c r="BG14" s="76"/>
    </row>
    <row r="15" spans="1:122" s="28" customFormat="1">
      <c r="A15" s="66" t="s">
        <v>373</v>
      </c>
      <c r="B15" s="67">
        <v>506983</v>
      </c>
      <c r="C15" s="67">
        <v>6323768</v>
      </c>
      <c r="D15" s="77" t="s">
        <v>273</v>
      </c>
      <c r="E15" s="68"/>
      <c r="F15" s="31"/>
      <c r="G15" s="31"/>
      <c r="H15" s="74"/>
      <c r="I15" s="31" t="s">
        <v>86</v>
      </c>
      <c r="J15" s="31">
        <v>0.6</v>
      </c>
      <c r="K15" s="31">
        <v>354</v>
      </c>
      <c r="L15" s="31">
        <v>0.5</v>
      </c>
      <c r="M15" s="31">
        <v>5</v>
      </c>
      <c r="N15" s="31">
        <v>8</v>
      </c>
      <c r="O15" s="31">
        <v>90</v>
      </c>
      <c r="P15" s="31">
        <v>152</v>
      </c>
      <c r="Q15" s="31">
        <v>3.71</v>
      </c>
      <c r="R15" s="31">
        <v>7.83</v>
      </c>
      <c r="S15" s="31">
        <v>2</v>
      </c>
      <c r="T15" s="31">
        <v>1080</v>
      </c>
      <c r="U15" s="31">
        <v>2</v>
      </c>
      <c r="V15" s="31" t="s">
        <v>86</v>
      </c>
      <c r="W15" s="31" t="s">
        <v>87</v>
      </c>
      <c r="X15" s="31">
        <v>2.71</v>
      </c>
      <c r="Y15" s="31">
        <v>46</v>
      </c>
      <c r="Z15" s="31">
        <v>115</v>
      </c>
      <c r="AA15" s="31">
        <v>4</v>
      </c>
      <c r="AB15" s="31">
        <v>1.8</v>
      </c>
      <c r="AC15" s="31">
        <v>9.17</v>
      </c>
      <c r="AD15" s="31">
        <v>4</v>
      </c>
      <c r="AE15" s="31" t="s">
        <v>84</v>
      </c>
      <c r="AF15" s="31" t="s">
        <v>85</v>
      </c>
      <c r="AG15" s="31">
        <v>2.29</v>
      </c>
      <c r="AH15" s="31">
        <v>2.4500000000000002</v>
      </c>
      <c r="AI15" s="31">
        <v>993</v>
      </c>
      <c r="AJ15" s="31">
        <v>1.5</v>
      </c>
      <c r="AK15" s="31">
        <v>7.4999999999999997E-2</v>
      </c>
      <c r="AL15" s="31">
        <v>98</v>
      </c>
      <c r="AM15" s="31">
        <v>0.4</v>
      </c>
      <c r="AN15" s="31">
        <v>28.1</v>
      </c>
      <c r="AO15" s="31" t="s">
        <v>363</v>
      </c>
      <c r="AP15" s="31">
        <v>143</v>
      </c>
      <c r="AQ15" s="31" t="s">
        <v>87</v>
      </c>
      <c r="AR15" s="31">
        <v>0.53</v>
      </c>
      <c r="AS15" s="31">
        <v>12</v>
      </c>
      <c r="AT15" s="31">
        <v>4.5</v>
      </c>
      <c r="AU15" s="31">
        <v>225</v>
      </c>
      <c r="AV15" s="31" t="s">
        <v>84</v>
      </c>
      <c r="AW15" s="31">
        <v>17</v>
      </c>
      <c r="AX15" s="31">
        <v>41</v>
      </c>
      <c r="AY15" s="31">
        <v>92</v>
      </c>
      <c r="AZ15" s="31">
        <v>28</v>
      </c>
      <c r="BA15" s="31">
        <v>4.9000000000000004</v>
      </c>
      <c r="BB15" s="31" t="s">
        <v>95</v>
      </c>
      <c r="BC15" s="31" t="s">
        <v>87</v>
      </c>
      <c r="BD15" s="31">
        <v>3.2</v>
      </c>
      <c r="BE15" s="31">
        <v>0.62</v>
      </c>
      <c r="BF15" s="31">
        <v>34.299999999999997</v>
      </c>
      <c r="BG15" s="76"/>
    </row>
    <row r="16" spans="1:122" s="28" customFormat="1">
      <c r="A16" s="66" t="s">
        <v>374</v>
      </c>
      <c r="B16" s="69">
        <v>507372</v>
      </c>
      <c r="C16" s="69">
        <v>6320540</v>
      </c>
      <c r="D16" s="77" t="s">
        <v>275</v>
      </c>
      <c r="E16" s="68"/>
      <c r="F16" s="31"/>
      <c r="G16" s="31"/>
      <c r="H16" s="74"/>
      <c r="I16" s="31" t="s">
        <v>86</v>
      </c>
      <c r="J16" s="31" t="s">
        <v>362</v>
      </c>
      <c r="K16" s="31">
        <v>148</v>
      </c>
      <c r="L16" s="31">
        <v>1</v>
      </c>
      <c r="M16" s="31">
        <v>5</v>
      </c>
      <c r="N16" s="31" t="s">
        <v>363</v>
      </c>
      <c r="O16" s="31">
        <v>118</v>
      </c>
      <c r="P16" s="31">
        <v>225</v>
      </c>
      <c r="Q16" s="31">
        <v>2.25</v>
      </c>
      <c r="R16" s="31">
        <v>5.0999999999999996</v>
      </c>
      <c r="S16" s="31">
        <v>15</v>
      </c>
      <c r="T16" s="31">
        <v>280</v>
      </c>
      <c r="U16" s="31" t="s">
        <v>84</v>
      </c>
      <c r="V16" s="31" t="s">
        <v>86</v>
      </c>
      <c r="W16" s="31" t="s">
        <v>87</v>
      </c>
      <c r="X16" s="31">
        <v>5.98</v>
      </c>
      <c r="Y16" s="31">
        <v>48</v>
      </c>
      <c r="Z16" s="31">
        <v>273</v>
      </c>
      <c r="AA16" s="31" t="s">
        <v>84</v>
      </c>
      <c r="AB16" s="31">
        <v>0.8</v>
      </c>
      <c r="AC16" s="31">
        <v>8.51</v>
      </c>
      <c r="AD16" s="31">
        <v>1</v>
      </c>
      <c r="AE16" s="31" t="s">
        <v>84</v>
      </c>
      <c r="AF16" s="31" t="s">
        <v>85</v>
      </c>
      <c r="AG16" s="31">
        <v>0.7</v>
      </c>
      <c r="AH16" s="31">
        <v>2.66</v>
      </c>
      <c r="AI16" s="31">
        <v>1170</v>
      </c>
      <c r="AJ16" s="31">
        <v>1.39</v>
      </c>
      <c r="AK16" s="31">
        <v>2.4E-2</v>
      </c>
      <c r="AL16" s="31">
        <v>67</v>
      </c>
      <c r="AM16" s="31">
        <v>1</v>
      </c>
      <c r="AN16" s="31">
        <v>51.8</v>
      </c>
      <c r="AO16" s="31" t="s">
        <v>363</v>
      </c>
      <c r="AP16" s="31">
        <v>89</v>
      </c>
      <c r="AQ16" s="31" t="s">
        <v>87</v>
      </c>
      <c r="AR16" s="31">
        <v>0.43</v>
      </c>
      <c r="AS16" s="31">
        <v>1.7</v>
      </c>
      <c r="AT16" s="31" t="s">
        <v>87</v>
      </c>
      <c r="AU16" s="31">
        <v>337</v>
      </c>
      <c r="AV16" s="31" t="s">
        <v>84</v>
      </c>
      <c r="AW16" s="31">
        <v>22</v>
      </c>
      <c r="AX16" s="31">
        <v>6</v>
      </c>
      <c r="AY16" s="31">
        <v>14</v>
      </c>
      <c r="AZ16" s="31">
        <v>7</v>
      </c>
      <c r="BA16" s="31">
        <v>2.7</v>
      </c>
      <c r="BB16" s="31" t="s">
        <v>95</v>
      </c>
      <c r="BC16" s="31" t="s">
        <v>87</v>
      </c>
      <c r="BD16" s="31">
        <v>4.2</v>
      </c>
      <c r="BE16" s="31">
        <v>0.76</v>
      </c>
      <c r="BF16" s="31">
        <v>30.6</v>
      </c>
      <c r="BG16" s="76"/>
    </row>
    <row r="17" spans="1:59" s="28" customFormat="1">
      <c r="A17" s="66" t="s">
        <v>375</v>
      </c>
      <c r="B17" s="69">
        <v>507436</v>
      </c>
      <c r="C17" s="69">
        <v>6321074</v>
      </c>
      <c r="D17" s="77" t="s">
        <v>275</v>
      </c>
      <c r="E17" s="68"/>
      <c r="F17" s="31"/>
      <c r="G17" s="31"/>
      <c r="H17" s="74"/>
      <c r="I17" s="31" t="s">
        <v>86</v>
      </c>
      <c r="J17" s="31">
        <v>1.3</v>
      </c>
      <c r="K17" s="31">
        <v>480</v>
      </c>
      <c r="L17" s="31">
        <v>1</v>
      </c>
      <c r="M17" s="31">
        <v>49</v>
      </c>
      <c r="N17" s="31">
        <v>9</v>
      </c>
      <c r="O17" s="31">
        <v>160</v>
      </c>
      <c r="P17" s="31">
        <v>89</v>
      </c>
      <c r="Q17" s="31">
        <v>4.62</v>
      </c>
      <c r="R17" s="31">
        <v>7.75</v>
      </c>
      <c r="S17" s="31">
        <v>36</v>
      </c>
      <c r="T17" s="31" t="s">
        <v>368</v>
      </c>
      <c r="U17" s="31" t="s">
        <v>84</v>
      </c>
      <c r="V17" s="31" t="s">
        <v>86</v>
      </c>
      <c r="W17" s="31" t="s">
        <v>87</v>
      </c>
      <c r="X17" s="31">
        <v>4.87</v>
      </c>
      <c r="Y17" s="31">
        <v>36</v>
      </c>
      <c r="Z17" s="31">
        <v>88</v>
      </c>
      <c r="AA17" s="31" t="s">
        <v>84</v>
      </c>
      <c r="AB17" s="31">
        <v>1</v>
      </c>
      <c r="AC17" s="31">
        <v>7.11</v>
      </c>
      <c r="AD17" s="31">
        <v>3</v>
      </c>
      <c r="AE17" s="31" t="s">
        <v>84</v>
      </c>
      <c r="AF17" s="31" t="s">
        <v>85</v>
      </c>
      <c r="AG17" s="31">
        <v>0.25</v>
      </c>
      <c r="AH17" s="31">
        <v>0.78</v>
      </c>
      <c r="AI17" s="31">
        <v>357</v>
      </c>
      <c r="AJ17" s="31">
        <v>3.11</v>
      </c>
      <c r="AK17" s="31">
        <v>1.7000000000000001E-2</v>
      </c>
      <c r="AL17" s="31" t="s">
        <v>365</v>
      </c>
      <c r="AM17" s="31">
        <v>0.4</v>
      </c>
      <c r="AN17" s="31">
        <v>20.2</v>
      </c>
      <c r="AO17" s="31" t="s">
        <v>363</v>
      </c>
      <c r="AP17" s="31">
        <v>110</v>
      </c>
      <c r="AQ17" s="31">
        <v>2.5</v>
      </c>
      <c r="AR17" s="31">
        <v>0.34</v>
      </c>
      <c r="AS17" s="31">
        <v>12.5</v>
      </c>
      <c r="AT17" s="31">
        <v>8</v>
      </c>
      <c r="AU17" s="31">
        <v>319</v>
      </c>
      <c r="AV17" s="31" t="s">
        <v>84</v>
      </c>
      <c r="AW17" s="31">
        <v>21</v>
      </c>
      <c r="AX17" s="31">
        <v>22.3</v>
      </c>
      <c r="AY17" s="31">
        <v>48</v>
      </c>
      <c r="AZ17" s="31">
        <v>8</v>
      </c>
      <c r="BA17" s="31">
        <v>3.5</v>
      </c>
      <c r="BB17" s="31" t="s">
        <v>95</v>
      </c>
      <c r="BC17" s="31" t="s">
        <v>87</v>
      </c>
      <c r="BD17" s="31">
        <v>2.8</v>
      </c>
      <c r="BE17" s="31">
        <v>0.49</v>
      </c>
      <c r="BF17" s="31">
        <v>32.9</v>
      </c>
      <c r="BG17" s="76"/>
    </row>
    <row r="18" spans="1:59" s="28" customFormat="1">
      <c r="A18" s="66" t="s">
        <v>376</v>
      </c>
      <c r="B18" s="69">
        <v>506094</v>
      </c>
      <c r="C18" s="69">
        <v>6328204</v>
      </c>
      <c r="D18" s="77" t="s">
        <v>275</v>
      </c>
      <c r="E18" s="68"/>
      <c r="F18" s="31"/>
      <c r="G18" s="31"/>
      <c r="H18" s="74"/>
      <c r="I18" s="31" t="s">
        <v>86</v>
      </c>
      <c r="J18" s="31" t="s">
        <v>362</v>
      </c>
      <c r="K18" s="31">
        <v>45</v>
      </c>
      <c r="L18" s="31">
        <v>0.5</v>
      </c>
      <c r="M18" s="31">
        <v>1</v>
      </c>
      <c r="N18" s="31">
        <v>13</v>
      </c>
      <c r="O18" s="31">
        <v>28</v>
      </c>
      <c r="P18" s="31">
        <v>136</v>
      </c>
      <c r="Q18" s="31">
        <v>0.3</v>
      </c>
      <c r="R18" s="31">
        <v>9.52</v>
      </c>
      <c r="S18" s="31" t="s">
        <v>87</v>
      </c>
      <c r="T18" s="31">
        <v>550</v>
      </c>
      <c r="U18" s="31">
        <v>3</v>
      </c>
      <c r="V18" s="31" t="s">
        <v>86</v>
      </c>
      <c r="W18" s="31" t="s">
        <v>87</v>
      </c>
      <c r="X18" s="31">
        <v>0.83</v>
      </c>
      <c r="Y18" s="31">
        <v>14</v>
      </c>
      <c r="Z18" s="31">
        <v>83</v>
      </c>
      <c r="AA18" s="31">
        <v>5</v>
      </c>
      <c r="AB18" s="31">
        <v>1.6</v>
      </c>
      <c r="AC18" s="31">
        <v>4.97</v>
      </c>
      <c r="AD18" s="31">
        <v>5</v>
      </c>
      <c r="AE18" s="31" t="s">
        <v>84</v>
      </c>
      <c r="AF18" s="31" t="s">
        <v>85</v>
      </c>
      <c r="AG18" s="31">
        <v>2</v>
      </c>
      <c r="AH18" s="31">
        <v>1.25</v>
      </c>
      <c r="AI18" s="31">
        <v>568</v>
      </c>
      <c r="AJ18" s="31">
        <v>0.82</v>
      </c>
      <c r="AK18" s="31">
        <v>3.4000000000000002E-2</v>
      </c>
      <c r="AL18" s="31">
        <v>111</v>
      </c>
      <c r="AM18" s="31">
        <v>0.5</v>
      </c>
      <c r="AN18" s="31">
        <v>21.1</v>
      </c>
      <c r="AO18" s="31" t="s">
        <v>363</v>
      </c>
      <c r="AP18" s="31">
        <v>54</v>
      </c>
      <c r="AQ18" s="31">
        <v>3.4</v>
      </c>
      <c r="AR18" s="31">
        <v>0.26</v>
      </c>
      <c r="AS18" s="31">
        <v>22.5</v>
      </c>
      <c r="AT18" s="31">
        <v>6.9</v>
      </c>
      <c r="AU18" s="31">
        <v>95</v>
      </c>
      <c r="AV18" s="31" t="s">
        <v>84</v>
      </c>
      <c r="AW18" s="31">
        <v>16</v>
      </c>
      <c r="AX18" s="31">
        <v>63.3</v>
      </c>
      <c r="AY18" s="31">
        <v>129</v>
      </c>
      <c r="AZ18" s="31">
        <v>38</v>
      </c>
      <c r="BA18" s="31">
        <v>8.1</v>
      </c>
      <c r="BB18" s="31" t="s">
        <v>95</v>
      </c>
      <c r="BC18" s="31">
        <v>1.2</v>
      </c>
      <c r="BD18" s="31">
        <v>6.9</v>
      </c>
      <c r="BE18" s="31">
        <v>1.08</v>
      </c>
      <c r="BF18" s="31">
        <v>29.5</v>
      </c>
      <c r="BG18" s="76"/>
    </row>
    <row r="19" spans="1:59" s="28" customFormat="1">
      <c r="A19" s="66" t="s">
        <v>377</v>
      </c>
      <c r="B19" s="69">
        <v>506426</v>
      </c>
      <c r="C19" s="69">
        <v>6328531</v>
      </c>
      <c r="D19" s="77" t="s">
        <v>378</v>
      </c>
      <c r="E19" s="68"/>
      <c r="F19" s="31"/>
      <c r="G19" s="31"/>
      <c r="H19" s="74"/>
      <c r="I19" s="31" t="s">
        <v>86</v>
      </c>
      <c r="J19" s="31">
        <v>0.4</v>
      </c>
      <c r="K19" s="31">
        <v>40</v>
      </c>
      <c r="L19" s="31">
        <v>0.3</v>
      </c>
      <c r="M19" s="31" t="s">
        <v>84</v>
      </c>
      <c r="N19" s="31">
        <v>18</v>
      </c>
      <c r="O19" s="31">
        <v>35</v>
      </c>
      <c r="P19" s="31">
        <v>99</v>
      </c>
      <c r="Q19" s="31">
        <v>0.33</v>
      </c>
      <c r="R19" s="31">
        <v>7.47</v>
      </c>
      <c r="S19" s="31">
        <v>1</v>
      </c>
      <c r="T19" s="31">
        <v>850</v>
      </c>
      <c r="U19" s="31">
        <v>2</v>
      </c>
      <c r="V19" s="31" t="s">
        <v>86</v>
      </c>
      <c r="W19" s="31" t="s">
        <v>87</v>
      </c>
      <c r="X19" s="31">
        <v>0.49</v>
      </c>
      <c r="Y19" s="31">
        <v>14</v>
      </c>
      <c r="Z19" s="31">
        <v>68</v>
      </c>
      <c r="AA19" s="31">
        <v>5</v>
      </c>
      <c r="AB19" s="31">
        <v>1.4</v>
      </c>
      <c r="AC19" s="31">
        <v>4.46</v>
      </c>
      <c r="AD19" s="31">
        <v>5</v>
      </c>
      <c r="AE19" s="31" t="s">
        <v>84</v>
      </c>
      <c r="AF19" s="31" t="s">
        <v>85</v>
      </c>
      <c r="AG19" s="31">
        <v>2.8</v>
      </c>
      <c r="AH19" s="31">
        <v>1.21</v>
      </c>
      <c r="AI19" s="31">
        <v>444</v>
      </c>
      <c r="AJ19" s="31">
        <v>1.04</v>
      </c>
      <c r="AK19" s="31">
        <v>2.9000000000000001E-2</v>
      </c>
      <c r="AL19" s="31">
        <v>134</v>
      </c>
      <c r="AM19" s="31">
        <v>0.5</v>
      </c>
      <c r="AN19" s="31">
        <v>17.899999999999999</v>
      </c>
      <c r="AO19" s="31" t="s">
        <v>363</v>
      </c>
      <c r="AP19" s="31">
        <v>82</v>
      </c>
      <c r="AQ19" s="31">
        <v>2</v>
      </c>
      <c r="AR19" s="31">
        <v>0.36</v>
      </c>
      <c r="AS19" s="31">
        <v>16.600000000000001</v>
      </c>
      <c r="AT19" s="31">
        <v>5.3</v>
      </c>
      <c r="AU19" s="31">
        <v>94</v>
      </c>
      <c r="AV19" s="31" t="s">
        <v>84</v>
      </c>
      <c r="AW19" s="31">
        <v>13</v>
      </c>
      <c r="AX19" s="31">
        <v>49.1</v>
      </c>
      <c r="AY19" s="31">
        <v>104</v>
      </c>
      <c r="AZ19" s="31">
        <v>40</v>
      </c>
      <c r="BA19" s="31">
        <v>6.4</v>
      </c>
      <c r="BB19" s="31" t="s">
        <v>95</v>
      </c>
      <c r="BC19" s="31" t="s">
        <v>87</v>
      </c>
      <c r="BD19" s="31">
        <v>4.2</v>
      </c>
      <c r="BE19" s="31">
        <v>0.77</v>
      </c>
      <c r="BF19" s="31">
        <v>29.2</v>
      </c>
      <c r="BG19" s="76"/>
    </row>
    <row r="20" spans="1:59" s="28" customFormat="1">
      <c r="A20" s="66" t="s">
        <v>379</v>
      </c>
      <c r="B20" s="69">
        <v>505565</v>
      </c>
      <c r="C20" s="69">
        <v>6329252</v>
      </c>
      <c r="D20" s="77" t="s">
        <v>273</v>
      </c>
      <c r="E20" s="68"/>
      <c r="F20" s="31"/>
      <c r="G20" s="31"/>
      <c r="H20" s="74"/>
      <c r="I20" s="31" t="s">
        <v>86</v>
      </c>
      <c r="J20" s="31" t="s">
        <v>362</v>
      </c>
      <c r="K20" s="31">
        <v>412</v>
      </c>
      <c r="L20" s="31">
        <v>0.6</v>
      </c>
      <c r="M20" s="31" t="s">
        <v>84</v>
      </c>
      <c r="N20" s="31" t="s">
        <v>363</v>
      </c>
      <c r="O20" s="31">
        <v>613</v>
      </c>
      <c r="P20" s="31">
        <v>87</v>
      </c>
      <c r="Q20" s="31">
        <v>1.1200000000000001</v>
      </c>
      <c r="R20" s="31">
        <v>6.78</v>
      </c>
      <c r="S20" s="31" t="s">
        <v>87</v>
      </c>
      <c r="T20" s="31">
        <v>340</v>
      </c>
      <c r="U20" s="31">
        <v>1</v>
      </c>
      <c r="V20" s="31" t="s">
        <v>86</v>
      </c>
      <c r="W20" s="31" t="s">
        <v>87</v>
      </c>
      <c r="X20" s="31">
        <v>4.72</v>
      </c>
      <c r="Y20" s="31">
        <v>101</v>
      </c>
      <c r="Z20" s="31">
        <v>399</v>
      </c>
      <c r="AA20" s="31">
        <v>1</v>
      </c>
      <c r="AB20" s="31">
        <v>1.3</v>
      </c>
      <c r="AC20" s="31">
        <v>9.89</v>
      </c>
      <c r="AD20" s="31">
        <v>3</v>
      </c>
      <c r="AE20" s="31" t="s">
        <v>84</v>
      </c>
      <c r="AF20" s="31" t="s">
        <v>85</v>
      </c>
      <c r="AG20" s="31">
        <v>0.42</v>
      </c>
      <c r="AH20" s="31">
        <v>4.62</v>
      </c>
      <c r="AI20" s="31">
        <v>999</v>
      </c>
      <c r="AJ20" s="31">
        <v>1.89</v>
      </c>
      <c r="AK20" s="31">
        <v>0.11899999999999999</v>
      </c>
      <c r="AL20" s="31" t="s">
        <v>365</v>
      </c>
      <c r="AM20" s="31" t="s">
        <v>88</v>
      </c>
      <c r="AN20" s="31">
        <v>23.7</v>
      </c>
      <c r="AO20" s="31" t="s">
        <v>363</v>
      </c>
      <c r="AP20" s="31">
        <v>501</v>
      </c>
      <c r="AQ20" s="31" t="s">
        <v>87</v>
      </c>
      <c r="AR20" s="31">
        <v>0.42</v>
      </c>
      <c r="AS20" s="31">
        <v>1.4</v>
      </c>
      <c r="AT20" s="31" t="s">
        <v>87</v>
      </c>
      <c r="AU20" s="31">
        <v>66</v>
      </c>
      <c r="AV20" s="31" t="s">
        <v>84</v>
      </c>
      <c r="AW20" s="31">
        <v>13</v>
      </c>
      <c r="AX20" s="31">
        <v>11.4</v>
      </c>
      <c r="AY20" s="31">
        <v>30</v>
      </c>
      <c r="AZ20" s="31">
        <v>18</v>
      </c>
      <c r="BA20" s="31">
        <v>3.4</v>
      </c>
      <c r="BB20" s="31" t="s">
        <v>95</v>
      </c>
      <c r="BC20" s="31" t="s">
        <v>87</v>
      </c>
      <c r="BD20" s="31">
        <v>1.6</v>
      </c>
      <c r="BE20" s="31">
        <v>0.23</v>
      </c>
      <c r="BF20" s="31">
        <v>36.4</v>
      </c>
      <c r="BG20" s="76"/>
    </row>
    <row r="21" spans="1:59" s="28" customFormat="1">
      <c r="A21" s="66" t="s">
        <v>380</v>
      </c>
      <c r="B21" s="69">
        <v>518323</v>
      </c>
      <c r="C21" s="69">
        <v>6330564</v>
      </c>
      <c r="D21" s="77" t="s">
        <v>275</v>
      </c>
      <c r="E21" s="68"/>
      <c r="F21" s="31"/>
      <c r="G21" s="31"/>
      <c r="H21" s="74"/>
      <c r="I21" s="31" t="s">
        <v>86</v>
      </c>
      <c r="J21" s="31" t="s">
        <v>362</v>
      </c>
      <c r="K21" s="31">
        <v>260</v>
      </c>
      <c r="L21" s="31">
        <v>0.6</v>
      </c>
      <c r="M21" s="31">
        <v>2</v>
      </c>
      <c r="N21" s="31" t="s">
        <v>363</v>
      </c>
      <c r="O21" s="31">
        <v>47</v>
      </c>
      <c r="P21" s="31">
        <v>70</v>
      </c>
      <c r="Q21" s="31">
        <v>5.53</v>
      </c>
      <c r="R21" s="31">
        <v>3.87</v>
      </c>
      <c r="S21" s="31">
        <v>3</v>
      </c>
      <c r="T21" s="31">
        <v>290</v>
      </c>
      <c r="U21" s="31">
        <v>1</v>
      </c>
      <c r="V21" s="31" t="s">
        <v>86</v>
      </c>
      <c r="W21" s="31" t="s">
        <v>87</v>
      </c>
      <c r="X21" s="31">
        <v>3.07</v>
      </c>
      <c r="Y21" s="31">
        <v>36</v>
      </c>
      <c r="Z21" s="31">
        <v>61</v>
      </c>
      <c r="AA21" s="31" t="s">
        <v>84</v>
      </c>
      <c r="AB21" s="31">
        <v>0.9</v>
      </c>
      <c r="AC21" s="31">
        <v>14.8</v>
      </c>
      <c r="AD21" s="31" t="s">
        <v>84</v>
      </c>
      <c r="AE21" s="31" t="s">
        <v>84</v>
      </c>
      <c r="AF21" s="31" t="s">
        <v>85</v>
      </c>
      <c r="AG21" s="31">
        <v>0.34</v>
      </c>
      <c r="AH21" s="31">
        <v>1.68</v>
      </c>
      <c r="AI21" s="31">
        <v>10000</v>
      </c>
      <c r="AJ21" s="31">
        <v>0.13</v>
      </c>
      <c r="AK21" s="31">
        <v>0.121</v>
      </c>
      <c r="AL21" s="31" t="s">
        <v>365</v>
      </c>
      <c r="AM21" s="31">
        <v>0.4</v>
      </c>
      <c r="AN21" s="31">
        <v>11.2</v>
      </c>
      <c r="AO21" s="31" t="s">
        <v>363</v>
      </c>
      <c r="AP21" s="31">
        <v>64</v>
      </c>
      <c r="AQ21" s="31" t="s">
        <v>87</v>
      </c>
      <c r="AR21" s="31">
        <v>0.21</v>
      </c>
      <c r="AS21" s="31">
        <v>2.9</v>
      </c>
      <c r="AT21" s="31">
        <v>3.3</v>
      </c>
      <c r="AU21" s="31">
        <v>108</v>
      </c>
      <c r="AV21" s="31" t="s">
        <v>84</v>
      </c>
      <c r="AW21" s="31">
        <v>25</v>
      </c>
      <c r="AX21" s="31">
        <v>15.1</v>
      </c>
      <c r="AY21" s="31">
        <v>33</v>
      </c>
      <c r="AZ21" s="31">
        <v>17</v>
      </c>
      <c r="BA21" s="31">
        <v>2.7</v>
      </c>
      <c r="BB21" s="31" t="s">
        <v>95</v>
      </c>
      <c r="BC21" s="31" t="s">
        <v>87</v>
      </c>
      <c r="BD21" s="31">
        <v>3</v>
      </c>
      <c r="BE21" s="31">
        <v>0.49</v>
      </c>
      <c r="BF21" s="31">
        <v>36</v>
      </c>
      <c r="BG21" s="76"/>
    </row>
    <row r="22" spans="1:59" s="28" customFormat="1">
      <c r="A22" s="66" t="s">
        <v>381</v>
      </c>
      <c r="B22" s="69">
        <v>513422</v>
      </c>
      <c r="C22" s="69">
        <v>6333731</v>
      </c>
      <c r="D22" s="77" t="s">
        <v>288</v>
      </c>
      <c r="E22" s="68"/>
      <c r="F22" s="31" t="s">
        <v>84</v>
      </c>
      <c r="G22" s="31" t="s">
        <v>84</v>
      </c>
      <c r="H22" s="74" t="s">
        <v>86</v>
      </c>
      <c r="I22" s="31" t="s">
        <v>86</v>
      </c>
      <c r="J22" s="31" t="s">
        <v>362</v>
      </c>
      <c r="K22" s="31">
        <v>54</v>
      </c>
      <c r="L22" s="31" t="s">
        <v>362</v>
      </c>
      <c r="M22" s="31" t="s">
        <v>84</v>
      </c>
      <c r="N22" s="31" t="s">
        <v>363</v>
      </c>
      <c r="O22" s="31">
        <v>57</v>
      </c>
      <c r="P22" s="31">
        <v>40</v>
      </c>
      <c r="Q22" s="31">
        <v>0.08</v>
      </c>
      <c r="R22" s="31">
        <v>10.199999999999999</v>
      </c>
      <c r="S22" s="31">
        <v>2</v>
      </c>
      <c r="T22" s="31">
        <v>390</v>
      </c>
      <c r="U22" s="31" t="s">
        <v>84</v>
      </c>
      <c r="V22" s="31" t="s">
        <v>86</v>
      </c>
      <c r="W22" s="31" t="s">
        <v>87</v>
      </c>
      <c r="X22" s="31">
        <v>7.33</v>
      </c>
      <c r="Y22" s="31">
        <v>42</v>
      </c>
      <c r="Z22" s="31">
        <v>98</v>
      </c>
      <c r="AA22" s="31" t="s">
        <v>84</v>
      </c>
      <c r="AB22" s="31">
        <v>0.7</v>
      </c>
      <c r="AC22" s="31">
        <v>5.89</v>
      </c>
      <c r="AD22" s="31" t="s">
        <v>84</v>
      </c>
      <c r="AE22" s="31" t="s">
        <v>84</v>
      </c>
      <c r="AF22" s="31" t="s">
        <v>85</v>
      </c>
      <c r="AG22" s="31">
        <v>0.39</v>
      </c>
      <c r="AH22" s="31">
        <v>2.6</v>
      </c>
      <c r="AI22" s="31">
        <v>657</v>
      </c>
      <c r="AJ22" s="31">
        <v>2.56</v>
      </c>
      <c r="AK22" s="31">
        <v>2.1999999999999999E-2</v>
      </c>
      <c r="AL22" s="31" t="s">
        <v>365</v>
      </c>
      <c r="AM22" s="31">
        <v>0.4</v>
      </c>
      <c r="AN22" s="31">
        <v>22.4</v>
      </c>
      <c r="AO22" s="31" t="s">
        <v>363</v>
      </c>
      <c r="AP22" s="31">
        <v>493</v>
      </c>
      <c r="AQ22" s="31" t="s">
        <v>87</v>
      </c>
      <c r="AR22" s="31">
        <v>0.25</v>
      </c>
      <c r="AS22" s="31">
        <v>0.5</v>
      </c>
      <c r="AT22" s="31" t="s">
        <v>87</v>
      </c>
      <c r="AU22" s="31">
        <v>155</v>
      </c>
      <c r="AV22" s="31" t="s">
        <v>84</v>
      </c>
      <c r="AW22" s="31">
        <v>6</v>
      </c>
      <c r="AX22" s="31">
        <v>3.4</v>
      </c>
      <c r="AY22" s="31">
        <v>8</v>
      </c>
      <c r="AZ22" s="31" t="s">
        <v>85</v>
      </c>
      <c r="BA22" s="31">
        <v>1</v>
      </c>
      <c r="BB22" s="31" t="s">
        <v>95</v>
      </c>
      <c r="BC22" s="31" t="s">
        <v>87</v>
      </c>
      <c r="BD22" s="31">
        <v>0.9</v>
      </c>
      <c r="BE22" s="31">
        <v>0.09</v>
      </c>
      <c r="BF22" s="31">
        <v>37.9</v>
      </c>
      <c r="BG22" s="76"/>
    </row>
    <row r="23" spans="1:59" s="28" customFormat="1">
      <c r="A23" s="66" t="s">
        <v>382</v>
      </c>
      <c r="B23" s="69">
        <v>512952</v>
      </c>
      <c r="C23" s="69">
        <v>6334083</v>
      </c>
      <c r="D23" s="77" t="s">
        <v>273</v>
      </c>
      <c r="E23" s="68"/>
      <c r="F23" s="31" t="s">
        <v>84</v>
      </c>
      <c r="G23" s="31" t="s">
        <v>84</v>
      </c>
      <c r="H23" s="74">
        <v>3</v>
      </c>
      <c r="I23" s="31" t="s">
        <v>86</v>
      </c>
      <c r="J23" s="31" t="s">
        <v>362</v>
      </c>
      <c r="K23" s="31">
        <v>42</v>
      </c>
      <c r="L23" s="31" t="s">
        <v>362</v>
      </c>
      <c r="M23" s="31" t="s">
        <v>84</v>
      </c>
      <c r="N23" s="31" t="s">
        <v>363</v>
      </c>
      <c r="O23" s="31">
        <v>87</v>
      </c>
      <c r="P23" s="31">
        <v>68</v>
      </c>
      <c r="Q23" s="31">
        <v>0.06</v>
      </c>
      <c r="R23" s="31">
        <v>8.07</v>
      </c>
      <c r="S23" s="31" t="s">
        <v>87</v>
      </c>
      <c r="T23" s="31" t="s">
        <v>368</v>
      </c>
      <c r="U23" s="31" t="s">
        <v>84</v>
      </c>
      <c r="V23" s="31" t="s">
        <v>86</v>
      </c>
      <c r="W23" s="31" t="s">
        <v>87</v>
      </c>
      <c r="X23" s="31">
        <v>6.98</v>
      </c>
      <c r="Y23" s="31">
        <v>53</v>
      </c>
      <c r="Z23" s="31">
        <v>178</v>
      </c>
      <c r="AA23" s="31" t="s">
        <v>84</v>
      </c>
      <c r="AB23" s="31">
        <v>0.7</v>
      </c>
      <c r="AC23" s="31">
        <v>8.18</v>
      </c>
      <c r="AD23" s="31" t="s">
        <v>84</v>
      </c>
      <c r="AE23" s="31" t="s">
        <v>84</v>
      </c>
      <c r="AF23" s="31" t="s">
        <v>85</v>
      </c>
      <c r="AG23" s="31">
        <v>0.33</v>
      </c>
      <c r="AH23" s="31">
        <v>3.68</v>
      </c>
      <c r="AI23" s="31">
        <v>941</v>
      </c>
      <c r="AJ23" s="31">
        <v>1.96</v>
      </c>
      <c r="AK23" s="31">
        <v>1.9E-2</v>
      </c>
      <c r="AL23" s="31" t="s">
        <v>365</v>
      </c>
      <c r="AM23" s="31">
        <v>0.5</v>
      </c>
      <c r="AN23" s="31">
        <v>30.7</v>
      </c>
      <c r="AO23" s="31" t="s">
        <v>363</v>
      </c>
      <c r="AP23" s="31">
        <v>406</v>
      </c>
      <c r="AQ23" s="31" t="s">
        <v>87</v>
      </c>
      <c r="AR23" s="31">
        <v>0.31</v>
      </c>
      <c r="AS23" s="31" t="s">
        <v>89</v>
      </c>
      <c r="AT23" s="31" t="s">
        <v>87</v>
      </c>
      <c r="AU23" s="31">
        <v>170</v>
      </c>
      <c r="AV23" s="31" t="s">
        <v>84</v>
      </c>
      <c r="AW23" s="31">
        <v>9</v>
      </c>
      <c r="AX23" s="31">
        <v>3.9</v>
      </c>
      <c r="AY23" s="31">
        <v>9</v>
      </c>
      <c r="AZ23" s="31">
        <v>8</v>
      </c>
      <c r="BA23" s="31">
        <v>1.4</v>
      </c>
      <c r="BB23" s="31" t="s">
        <v>95</v>
      </c>
      <c r="BC23" s="31" t="s">
        <v>87</v>
      </c>
      <c r="BD23" s="31">
        <v>0.9</v>
      </c>
      <c r="BE23" s="31">
        <v>0.18</v>
      </c>
      <c r="BF23" s="31">
        <v>39.5</v>
      </c>
      <c r="BG23" s="76"/>
    </row>
    <row r="24" spans="1:59" s="28" customFormat="1">
      <c r="A24" s="66" t="s">
        <v>383</v>
      </c>
      <c r="B24" s="69">
        <v>513051</v>
      </c>
      <c r="C24" s="69">
        <v>6333301</v>
      </c>
      <c r="D24" s="77" t="s">
        <v>285</v>
      </c>
      <c r="E24" s="68"/>
      <c r="F24" s="31"/>
      <c r="G24" s="31"/>
      <c r="H24" s="74"/>
      <c r="I24" s="31" t="s">
        <v>86</v>
      </c>
      <c r="J24" s="31" t="s">
        <v>362</v>
      </c>
      <c r="K24" s="31">
        <v>33</v>
      </c>
      <c r="L24" s="31" t="s">
        <v>362</v>
      </c>
      <c r="M24" s="31" t="s">
        <v>84</v>
      </c>
      <c r="N24" s="31">
        <v>8</v>
      </c>
      <c r="O24" s="31">
        <v>19</v>
      </c>
      <c r="P24" s="31">
        <v>117</v>
      </c>
      <c r="Q24" s="31">
        <v>0.13</v>
      </c>
      <c r="R24" s="31">
        <v>8.09</v>
      </c>
      <c r="S24" s="31" t="s">
        <v>87</v>
      </c>
      <c r="T24" s="31">
        <v>1010</v>
      </c>
      <c r="U24" s="31">
        <v>2</v>
      </c>
      <c r="V24" s="31" t="s">
        <v>86</v>
      </c>
      <c r="W24" s="31" t="s">
        <v>87</v>
      </c>
      <c r="X24" s="31">
        <v>1.61</v>
      </c>
      <c r="Y24" s="31">
        <v>9</v>
      </c>
      <c r="Z24" s="31">
        <v>100</v>
      </c>
      <c r="AA24" s="31">
        <v>1</v>
      </c>
      <c r="AB24" s="31">
        <v>1.8</v>
      </c>
      <c r="AC24" s="31">
        <v>5.9</v>
      </c>
      <c r="AD24" s="31">
        <v>7</v>
      </c>
      <c r="AE24" s="31" t="s">
        <v>84</v>
      </c>
      <c r="AF24" s="31" t="s">
        <v>85</v>
      </c>
      <c r="AG24" s="31">
        <v>1.65</v>
      </c>
      <c r="AH24" s="31">
        <v>1.56</v>
      </c>
      <c r="AI24" s="31">
        <v>673</v>
      </c>
      <c r="AJ24" s="31">
        <v>1.0900000000000001</v>
      </c>
      <c r="AK24" s="31">
        <v>2.3E-2</v>
      </c>
      <c r="AL24" s="31">
        <v>65</v>
      </c>
      <c r="AM24" s="31">
        <v>0.4</v>
      </c>
      <c r="AN24" s="31">
        <v>23.8</v>
      </c>
      <c r="AO24" s="31" t="s">
        <v>363</v>
      </c>
      <c r="AP24" s="31">
        <v>127</v>
      </c>
      <c r="AQ24" s="31" t="s">
        <v>87</v>
      </c>
      <c r="AR24" s="31">
        <v>0.15</v>
      </c>
      <c r="AS24" s="31">
        <v>16.600000000000001</v>
      </c>
      <c r="AT24" s="31">
        <v>3.9</v>
      </c>
      <c r="AU24" s="31">
        <v>91</v>
      </c>
      <c r="AV24" s="31" t="s">
        <v>84</v>
      </c>
      <c r="AW24" s="31">
        <v>21</v>
      </c>
      <c r="AX24" s="31">
        <v>52.3</v>
      </c>
      <c r="AY24" s="31">
        <v>109</v>
      </c>
      <c r="AZ24" s="31">
        <v>38</v>
      </c>
      <c r="BA24" s="31">
        <v>6.2</v>
      </c>
      <c r="BB24" s="31" t="s">
        <v>95</v>
      </c>
      <c r="BC24" s="31" t="s">
        <v>87</v>
      </c>
      <c r="BD24" s="31">
        <v>2.6</v>
      </c>
      <c r="BE24" s="31">
        <v>0.56000000000000005</v>
      </c>
      <c r="BF24" s="31">
        <v>35.1</v>
      </c>
      <c r="BG24" s="76"/>
    </row>
    <row r="25" spans="1:59" s="28" customFormat="1">
      <c r="A25" s="66" t="s">
        <v>384</v>
      </c>
      <c r="B25" s="69">
        <v>511811</v>
      </c>
      <c r="C25" s="69">
        <v>6330610</v>
      </c>
      <c r="D25" s="77" t="s">
        <v>275</v>
      </c>
      <c r="E25" s="68"/>
      <c r="F25" s="31"/>
      <c r="G25" s="31"/>
      <c r="H25" s="74"/>
      <c r="I25" s="31" t="s">
        <v>86</v>
      </c>
      <c r="J25" s="31" t="s">
        <v>362</v>
      </c>
      <c r="K25" s="31">
        <v>86</v>
      </c>
      <c r="L25" s="31">
        <v>0.3</v>
      </c>
      <c r="M25" s="31" t="s">
        <v>84</v>
      </c>
      <c r="N25" s="31" t="s">
        <v>363</v>
      </c>
      <c r="O25" s="31">
        <v>68</v>
      </c>
      <c r="P25" s="31">
        <v>71</v>
      </c>
      <c r="Q25" s="31">
        <v>0.23</v>
      </c>
      <c r="R25" s="31">
        <v>5.92</v>
      </c>
      <c r="S25" s="31">
        <v>2</v>
      </c>
      <c r="T25" s="31" t="s">
        <v>368</v>
      </c>
      <c r="U25" s="31" t="s">
        <v>84</v>
      </c>
      <c r="V25" s="31" t="s">
        <v>86</v>
      </c>
      <c r="W25" s="31" t="s">
        <v>87</v>
      </c>
      <c r="X25" s="31">
        <v>9.3699999999999992</v>
      </c>
      <c r="Y25" s="31">
        <v>51</v>
      </c>
      <c r="Z25" s="31">
        <v>233</v>
      </c>
      <c r="AA25" s="31" t="s">
        <v>84</v>
      </c>
      <c r="AB25" s="31">
        <v>1.2</v>
      </c>
      <c r="AC25" s="31">
        <v>6.93</v>
      </c>
      <c r="AD25" s="31">
        <v>1</v>
      </c>
      <c r="AE25" s="31" t="s">
        <v>84</v>
      </c>
      <c r="AF25" s="31" t="s">
        <v>85</v>
      </c>
      <c r="AG25" s="31">
        <v>0.22</v>
      </c>
      <c r="AH25" s="31">
        <v>3.38</v>
      </c>
      <c r="AI25" s="31">
        <v>1380</v>
      </c>
      <c r="AJ25" s="31">
        <v>1.35</v>
      </c>
      <c r="AK25" s="31">
        <v>3.7999999999999999E-2</v>
      </c>
      <c r="AL25" s="31" t="s">
        <v>365</v>
      </c>
      <c r="AM25" s="31">
        <v>0.7</v>
      </c>
      <c r="AN25" s="31">
        <v>46.8</v>
      </c>
      <c r="AO25" s="31" t="s">
        <v>363</v>
      </c>
      <c r="AP25" s="31">
        <v>143</v>
      </c>
      <c r="AQ25" s="31" t="s">
        <v>87</v>
      </c>
      <c r="AR25" s="31">
        <v>0.68</v>
      </c>
      <c r="AS25" s="31" t="s">
        <v>89</v>
      </c>
      <c r="AT25" s="31" t="s">
        <v>87</v>
      </c>
      <c r="AU25" s="31">
        <v>328</v>
      </c>
      <c r="AV25" s="31" t="s">
        <v>84</v>
      </c>
      <c r="AW25" s="31">
        <v>29</v>
      </c>
      <c r="AX25" s="31">
        <v>2.2999999999999998</v>
      </c>
      <c r="AY25" s="31">
        <v>8</v>
      </c>
      <c r="AZ25" s="31" t="s">
        <v>85</v>
      </c>
      <c r="BA25" s="31">
        <v>2.5</v>
      </c>
      <c r="BB25" s="31" t="s">
        <v>95</v>
      </c>
      <c r="BC25" s="31">
        <v>0.9</v>
      </c>
      <c r="BD25" s="31">
        <v>4.8</v>
      </c>
      <c r="BE25" s="31">
        <v>0.72</v>
      </c>
      <c r="BF25" s="31">
        <v>41</v>
      </c>
      <c r="BG25" s="76"/>
    </row>
    <row r="26" spans="1:59" s="28" customFormat="1">
      <c r="A26" s="66" t="s">
        <v>385</v>
      </c>
      <c r="B26" s="69">
        <v>559723</v>
      </c>
      <c r="C26" s="69">
        <v>6359556</v>
      </c>
      <c r="D26" s="77" t="s">
        <v>275</v>
      </c>
      <c r="E26" s="68"/>
      <c r="F26" s="31"/>
      <c r="G26" s="31"/>
      <c r="H26" s="74"/>
      <c r="I26" s="31" t="s">
        <v>86</v>
      </c>
      <c r="J26" s="31" t="s">
        <v>362</v>
      </c>
      <c r="K26" s="31">
        <v>144</v>
      </c>
      <c r="L26" s="31">
        <v>0.3</v>
      </c>
      <c r="M26" s="31">
        <v>3</v>
      </c>
      <c r="N26" s="31" t="s">
        <v>363</v>
      </c>
      <c r="O26" s="31">
        <v>14</v>
      </c>
      <c r="P26" s="31">
        <v>31</v>
      </c>
      <c r="Q26" s="31">
        <v>0.99</v>
      </c>
      <c r="R26" s="31">
        <v>0.85</v>
      </c>
      <c r="S26" s="31">
        <v>4</v>
      </c>
      <c r="T26" s="31" t="s">
        <v>368</v>
      </c>
      <c r="U26" s="31" t="s">
        <v>84</v>
      </c>
      <c r="V26" s="31" t="s">
        <v>86</v>
      </c>
      <c r="W26" s="31" t="s">
        <v>87</v>
      </c>
      <c r="X26" s="31">
        <v>2.6</v>
      </c>
      <c r="Y26" s="31">
        <v>10</v>
      </c>
      <c r="Z26" s="31">
        <v>20</v>
      </c>
      <c r="AA26" s="31" t="s">
        <v>84</v>
      </c>
      <c r="AB26" s="31">
        <v>0.7</v>
      </c>
      <c r="AC26" s="31">
        <v>4.5</v>
      </c>
      <c r="AD26" s="31" t="s">
        <v>84</v>
      </c>
      <c r="AE26" s="31" t="s">
        <v>84</v>
      </c>
      <c r="AF26" s="31" t="s">
        <v>85</v>
      </c>
      <c r="AG26" s="31">
        <v>7.0000000000000007E-2</v>
      </c>
      <c r="AH26" s="31">
        <v>0.71</v>
      </c>
      <c r="AI26" s="31">
        <v>714</v>
      </c>
      <c r="AJ26" s="31">
        <v>0.05</v>
      </c>
      <c r="AK26" s="31">
        <v>0.109</v>
      </c>
      <c r="AL26" s="31" t="s">
        <v>365</v>
      </c>
      <c r="AM26" s="31">
        <v>0.7</v>
      </c>
      <c r="AN26" s="31">
        <v>2.6</v>
      </c>
      <c r="AO26" s="31" t="s">
        <v>363</v>
      </c>
      <c r="AP26" s="31">
        <v>49</v>
      </c>
      <c r="AQ26" s="31" t="s">
        <v>87</v>
      </c>
      <c r="AR26" s="31">
        <v>0.09</v>
      </c>
      <c r="AS26" s="31">
        <v>1.4</v>
      </c>
      <c r="AT26" s="31">
        <v>1.8</v>
      </c>
      <c r="AU26" s="31">
        <v>49</v>
      </c>
      <c r="AV26" s="31">
        <v>18</v>
      </c>
      <c r="AW26" s="31">
        <v>13</v>
      </c>
      <c r="AX26" s="31">
        <v>8.3000000000000007</v>
      </c>
      <c r="AY26" s="31">
        <v>18</v>
      </c>
      <c r="AZ26" s="31">
        <v>8</v>
      </c>
      <c r="BA26" s="31">
        <v>1.7</v>
      </c>
      <c r="BB26" s="31" t="s">
        <v>95</v>
      </c>
      <c r="BC26" s="31" t="s">
        <v>87</v>
      </c>
      <c r="BD26" s="31">
        <v>1.2</v>
      </c>
      <c r="BE26" s="31">
        <v>0.2</v>
      </c>
      <c r="BF26" s="31">
        <v>34.4</v>
      </c>
      <c r="BG26" s="76"/>
    </row>
    <row r="27" spans="1:59" s="28" customFormat="1">
      <c r="A27" s="66" t="s">
        <v>386</v>
      </c>
      <c r="B27" s="69">
        <v>559401</v>
      </c>
      <c r="C27" s="69">
        <v>6356169</v>
      </c>
      <c r="D27" s="77" t="s">
        <v>291</v>
      </c>
      <c r="E27" s="68"/>
      <c r="F27" s="31"/>
      <c r="G27" s="31"/>
      <c r="H27" s="74"/>
      <c r="I27" s="31" t="s">
        <v>86</v>
      </c>
      <c r="J27" s="31">
        <v>1.9</v>
      </c>
      <c r="K27" s="31">
        <v>50</v>
      </c>
      <c r="L27" s="31">
        <v>22.8</v>
      </c>
      <c r="M27" s="31">
        <v>2</v>
      </c>
      <c r="N27" s="31">
        <v>85</v>
      </c>
      <c r="O27" s="31">
        <v>4</v>
      </c>
      <c r="P27" s="31">
        <v>13600</v>
      </c>
      <c r="Q27" s="31">
        <v>2.8</v>
      </c>
      <c r="R27" s="31">
        <v>6.45</v>
      </c>
      <c r="S27" s="31">
        <v>14500</v>
      </c>
      <c r="T27" s="31">
        <v>1120</v>
      </c>
      <c r="U27" s="31">
        <v>2</v>
      </c>
      <c r="V27" s="31">
        <v>6</v>
      </c>
      <c r="W27" s="31" t="s">
        <v>87</v>
      </c>
      <c r="X27" s="31">
        <v>0.45</v>
      </c>
      <c r="Y27" s="31">
        <v>11</v>
      </c>
      <c r="Z27" s="31">
        <v>12</v>
      </c>
      <c r="AA27" s="31" t="s">
        <v>84</v>
      </c>
      <c r="AB27" s="31" t="s">
        <v>89</v>
      </c>
      <c r="AC27" s="31">
        <v>4.72</v>
      </c>
      <c r="AD27" s="31" t="s">
        <v>84</v>
      </c>
      <c r="AE27" s="31" t="s">
        <v>84</v>
      </c>
      <c r="AF27" s="31" t="s">
        <v>85</v>
      </c>
      <c r="AG27" s="31">
        <v>2.4900000000000002</v>
      </c>
      <c r="AH27" s="31">
        <v>0.08</v>
      </c>
      <c r="AI27" s="31">
        <v>181</v>
      </c>
      <c r="AJ27" s="31">
        <v>1.97</v>
      </c>
      <c r="AK27" s="31">
        <v>2.7E-2</v>
      </c>
      <c r="AL27" s="31" t="s">
        <v>365</v>
      </c>
      <c r="AM27" s="31">
        <v>2</v>
      </c>
      <c r="AN27" s="31">
        <v>0.8</v>
      </c>
      <c r="AO27" s="31" t="s">
        <v>363</v>
      </c>
      <c r="AP27" s="31">
        <v>75</v>
      </c>
      <c r="AQ27" s="31" t="s">
        <v>87</v>
      </c>
      <c r="AR27" s="31">
        <v>0.01</v>
      </c>
      <c r="AS27" s="31">
        <v>6.3</v>
      </c>
      <c r="AT27" s="31">
        <v>12.3</v>
      </c>
      <c r="AU27" s="31">
        <v>3</v>
      </c>
      <c r="AV27" s="31" t="s">
        <v>84</v>
      </c>
      <c r="AW27" s="31">
        <v>29</v>
      </c>
      <c r="AX27" s="31">
        <v>7.8</v>
      </c>
      <c r="AY27" s="31" t="s">
        <v>363</v>
      </c>
      <c r="AZ27" s="31" t="s">
        <v>85</v>
      </c>
      <c r="BA27" s="31">
        <v>3</v>
      </c>
      <c r="BB27" s="31" t="s">
        <v>95</v>
      </c>
      <c r="BC27" s="31" t="s">
        <v>87</v>
      </c>
      <c r="BD27" s="31">
        <v>1.7</v>
      </c>
      <c r="BE27" s="31">
        <v>0.45</v>
      </c>
      <c r="BF27" s="31">
        <v>36</v>
      </c>
      <c r="BG27" s="76"/>
    </row>
    <row r="28" spans="1:59" s="28" customFormat="1">
      <c r="A28" s="66" t="s">
        <v>387</v>
      </c>
      <c r="B28" s="69">
        <v>518214</v>
      </c>
      <c r="C28" s="69">
        <v>6321078</v>
      </c>
      <c r="D28" s="78" t="s">
        <v>275</v>
      </c>
      <c r="E28" s="70"/>
      <c r="F28" s="31"/>
      <c r="G28" s="31"/>
      <c r="H28" s="74"/>
      <c r="I28" s="31" t="s">
        <v>86</v>
      </c>
      <c r="J28" s="31">
        <v>0.4</v>
      </c>
      <c r="K28" s="31">
        <v>2</v>
      </c>
      <c r="L28" s="31">
        <v>0.3</v>
      </c>
      <c r="M28" s="31" t="s">
        <v>84</v>
      </c>
      <c r="N28" s="31" t="s">
        <v>363</v>
      </c>
      <c r="O28" s="31">
        <v>25</v>
      </c>
      <c r="P28" s="31">
        <v>92</v>
      </c>
      <c r="Q28" s="31" t="s">
        <v>95</v>
      </c>
      <c r="R28" s="31">
        <v>5.22</v>
      </c>
      <c r="S28" s="31">
        <v>10</v>
      </c>
      <c r="T28" s="31">
        <v>730</v>
      </c>
      <c r="U28" s="31">
        <v>1</v>
      </c>
      <c r="V28" s="31" t="s">
        <v>86</v>
      </c>
      <c r="W28" s="31" t="s">
        <v>87</v>
      </c>
      <c r="X28" s="31">
        <v>6.18</v>
      </c>
      <c r="Y28" s="31">
        <v>41</v>
      </c>
      <c r="Z28" s="31">
        <v>34</v>
      </c>
      <c r="AA28" s="31">
        <v>3</v>
      </c>
      <c r="AB28" s="31">
        <v>2</v>
      </c>
      <c r="AC28" s="31">
        <v>7.95</v>
      </c>
      <c r="AD28" s="31">
        <v>4</v>
      </c>
      <c r="AE28" s="31" t="s">
        <v>84</v>
      </c>
      <c r="AF28" s="31" t="s">
        <v>85</v>
      </c>
      <c r="AG28" s="31">
        <v>0.57999999999999996</v>
      </c>
      <c r="AH28" s="31">
        <v>2.4</v>
      </c>
      <c r="AI28" s="31">
        <v>1300</v>
      </c>
      <c r="AJ28" s="31">
        <v>2.9</v>
      </c>
      <c r="AK28" s="31">
        <v>0.11600000000000001</v>
      </c>
      <c r="AL28" s="31" t="s">
        <v>365</v>
      </c>
      <c r="AM28" s="31" t="s">
        <v>88</v>
      </c>
      <c r="AN28" s="31">
        <v>37</v>
      </c>
      <c r="AO28" s="31" t="s">
        <v>363</v>
      </c>
      <c r="AP28" s="31">
        <v>439</v>
      </c>
      <c r="AQ28" s="31" t="s">
        <v>87</v>
      </c>
      <c r="AR28" s="31">
        <v>0.81</v>
      </c>
      <c r="AS28" s="31">
        <v>3.2</v>
      </c>
      <c r="AT28" s="31">
        <v>1.8</v>
      </c>
      <c r="AU28" s="31">
        <v>256</v>
      </c>
      <c r="AV28" s="31" t="s">
        <v>84</v>
      </c>
      <c r="AW28" s="31">
        <v>22</v>
      </c>
      <c r="AX28" s="31">
        <v>26.7</v>
      </c>
      <c r="AY28" s="31">
        <v>59</v>
      </c>
      <c r="AZ28" s="31">
        <v>30</v>
      </c>
      <c r="BA28" s="31">
        <v>5.9</v>
      </c>
      <c r="BB28" s="31" t="s">
        <v>95</v>
      </c>
      <c r="BC28" s="31">
        <v>0.9</v>
      </c>
      <c r="BD28" s="31">
        <v>4.5</v>
      </c>
      <c r="BE28" s="31">
        <v>0.72</v>
      </c>
      <c r="BF28" s="31">
        <v>36.6</v>
      </c>
      <c r="BG28" s="76"/>
    </row>
    <row r="29" spans="1:59" s="28" customFormat="1">
      <c r="A29" s="27" t="s">
        <v>388</v>
      </c>
      <c r="B29" s="71">
        <v>542440</v>
      </c>
      <c r="C29" s="71">
        <v>6348841</v>
      </c>
      <c r="D29" s="27" t="s">
        <v>291</v>
      </c>
      <c r="E29" s="72"/>
      <c r="G29" s="22"/>
      <c r="H29" s="75"/>
      <c r="I29" s="22">
        <v>20</v>
      </c>
      <c r="J29" s="22">
        <v>0.5</v>
      </c>
      <c r="K29" s="22">
        <v>72</v>
      </c>
      <c r="L29" s="22" t="s">
        <v>362</v>
      </c>
      <c r="M29" s="22" t="s">
        <v>84</v>
      </c>
      <c r="N29" s="22">
        <v>7</v>
      </c>
      <c r="O29" s="22">
        <v>3</v>
      </c>
      <c r="P29" s="22">
        <v>36</v>
      </c>
      <c r="Q29" s="22">
        <v>0.26</v>
      </c>
      <c r="R29" s="22">
        <v>7.34</v>
      </c>
      <c r="S29" s="22">
        <v>20.399999999999999</v>
      </c>
      <c r="T29" s="22">
        <v>590</v>
      </c>
      <c r="U29" s="22">
        <v>3</v>
      </c>
      <c r="V29" s="22" t="s">
        <v>86</v>
      </c>
      <c r="W29" s="22" t="s">
        <v>87</v>
      </c>
      <c r="X29" s="22">
        <v>1.18</v>
      </c>
      <c r="Y29" s="22">
        <v>6</v>
      </c>
      <c r="Z29" s="22">
        <v>13</v>
      </c>
      <c r="AA29" s="22">
        <v>2</v>
      </c>
      <c r="AB29" s="22">
        <v>1</v>
      </c>
      <c r="AC29" s="22">
        <v>2.94</v>
      </c>
      <c r="AD29" s="22">
        <v>7</v>
      </c>
      <c r="AE29" s="22" t="s">
        <v>84</v>
      </c>
      <c r="AF29" s="22" t="s">
        <v>85</v>
      </c>
      <c r="AG29" s="22">
        <v>3.48</v>
      </c>
      <c r="AH29" s="22">
        <v>0.12</v>
      </c>
      <c r="AI29" s="22">
        <v>202</v>
      </c>
      <c r="AJ29" s="22">
        <v>4.5199999999999996</v>
      </c>
      <c r="AK29" s="22">
        <v>8.9999999999999993E-3</v>
      </c>
      <c r="AL29" s="22">
        <v>131</v>
      </c>
      <c r="AM29" s="22">
        <v>0.2</v>
      </c>
      <c r="AN29" s="22">
        <v>7.5</v>
      </c>
      <c r="AO29" s="22" t="s">
        <v>363</v>
      </c>
      <c r="AP29" s="22">
        <v>71</v>
      </c>
      <c r="AQ29" s="22" t="s">
        <v>87</v>
      </c>
      <c r="AR29" s="22">
        <v>0.13</v>
      </c>
      <c r="AS29" s="22">
        <v>15.6</v>
      </c>
      <c r="AT29" s="22">
        <v>5.6</v>
      </c>
      <c r="AU29" s="22">
        <v>11</v>
      </c>
      <c r="AV29" s="22" t="s">
        <v>84</v>
      </c>
      <c r="AW29" s="22">
        <v>15</v>
      </c>
      <c r="AX29" s="22">
        <v>28.4</v>
      </c>
      <c r="AY29" s="22">
        <v>81</v>
      </c>
      <c r="AZ29" s="22">
        <v>31</v>
      </c>
      <c r="BA29" s="22">
        <v>6.1</v>
      </c>
      <c r="BB29" s="22" t="s">
        <v>95</v>
      </c>
      <c r="BC29" s="22" t="s">
        <v>87</v>
      </c>
      <c r="BD29" s="22">
        <v>9.4</v>
      </c>
      <c r="BE29" s="22">
        <v>1.54</v>
      </c>
      <c r="BF29" s="22">
        <v>34.9</v>
      </c>
      <c r="BG29" s="76"/>
    </row>
    <row r="30" spans="1:59" s="28" customFormat="1">
      <c r="A30" s="27" t="s">
        <v>389</v>
      </c>
      <c r="B30" s="71">
        <v>548757</v>
      </c>
      <c r="C30" s="71">
        <v>6351792</v>
      </c>
      <c r="D30" s="27" t="s">
        <v>390</v>
      </c>
      <c r="E30" s="72"/>
      <c r="F30" s="22" t="s">
        <v>84</v>
      </c>
      <c r="G30" s="22" t="s">
        <v>84</v>
      </c>
      <c r="H30" s="75" t="s">
        <v>86</v>
      </c>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76"/>
    </row>
    <row r="31" spans="1:59" s="28" customFormat="1">
      <c r="A31" s="27" t="s">
        <v>391</v>
      </c>
      <c r="B31" s="71">
        <v>548914</v>
      </c>
      <c r="C31" s="71">
        <v>6348220</v>
      </c>
      <c r="D31" s="27" t="s">
        <v>291</v>
      </c>
      <c r="E31" s="72"/>
      <c r="G31" s="22"/>
      <c r="H31" s="75"/>
      <c r="I31" s="22">
        <v>11</v>
      </c>
      <c r="J31" s="22">
        <v>0.9</v>
      </c>
      <c r="K31" s="22">
        <v>17</v>
      </c>
      <c r="L31" s="22">
        <v>0.3</v>
      </c>
      <c r="M31" s="22" t="s">
        <v>84</v>
      </c>
      <c r="N31" s="22">
        <v>23</v>
      </c>
      <c r="O31" s="22">
        <v>9</v>
      </c>
      <c r="P31" s="22">
        <v>49</v>
      </c>
      <c r="Q31" s="22">
        <v>0.19</v>
      </c>
      <c r="R31" s="22">
        <v>5.09</v>
      </c>
      <c r="S31" s="22">
        <v>9.8000000000000007</v>
      </c>
      <c r="T31" s="22" t="s">
        <v>368</v>
      </c>
      <c r="U31" s="22">
        <v>5</v>
      </c>
      <c r="V31" s="22" t="s">
        <v>86</v>
      </c>
      <c r="W31" s="22">
        <v>1.6</v>
      </c>
      <c r="X31" s="22">
        <v>3.26</v>
      </c>
      <c r="Y31" s="22">
        <v>9</v>
      </c>
      <c r="Z31" s="22">
        <v>7</v>
      </c>
      <c r="AA31" s="22">
        <v>2</v>
      </c>
      <c r="AB31" s="22">
        <v>1</v>
      </c>
      <c r="AC31" s="22">
        <v>3.18</v>
      </c>
      <c r="AD31" s="22">
        <v>3</v>
      </c>
      <c r="AE31" s="22" t="s">
        <v>84</v>
      </c>
      <c r="AF31" s="22" t="s">
        <v>85</v>
      </c>
      <c r="AG31" s="22">
        <v>0.75</v>
      </c>
      <c r="AH31" s="22">
        <v>1.2</v>
      </c>
      <c r="AI31" s="22">
        <v>761</v>
      </c>
      <c r="AJ31" s="22">
        <v>1.67</v>
      </c>
      <c r="AK31" s="22">
        <v>1.4999999999999999E-2</v>
      </c>
      <c r="AL31" s="22" t="s">
        <v>365</v>
      </c>
      <c r="AM31" s="22" t="s">
        <v>88</v>
      </c>
      <c r="AN31" s="22">
        <v>6.5</v>
      </c>
      <c r="AO31" s="22" t="s">
        <v>363</v>
      </c>
      <c r="AP31" s="22">
        <v>101</v>
      </c>
      <c r="AQ31" s="22" t="s">
        <v>87</v>
      </c>
      <c r="AR31" s="22">
        <v>0.16</v>
      </c>
      <c r="AS31" s="22">
        <v>15.4</v>
      </c>
      <c r="AT31" s="22">
        <v>3.7</v>
      </c>
      <c r="AU31" s="22">
        <v>72</v>
      </c>
      <c r="AV31" s="22">
        <v>154</v>
      </c>
      <c r="AW31" s="22">
        <v>20</v>
      </c>
      <c r="AX31" s="22">
        <v>45.7</v>
      </c>
      <c r="AY31" s="22">
        <v>119</v>
      </c>
      <c r="AZ31" s="22">
        <v>68</v>
      </c>
      <c r="BA31" s="22">
        <v>6.6</v>
      </c>
      <c r="BB31" s="22" t="s">
        <v>95</v>
      </c>
      <c r="BC31" s="22" t="s">
        <v>87</v>
      </c>
      <c r="BD31" s="22">
        <v>2.5</v>
      </c>
      <c r="BE31" s="22">
        <v>0.45</v>
      </c>
      <c r="BF31" s="22">
        <v>32.6</v>
      </c>
      <c r="BG31" s="76"/>
    </row>
    <row r="32" spans="1:59" s="28" customFormat="1">
      <c r="A32" s="27" t="s">
        <v>392</v>
      </c>
      <c r="B32" s="73">
        <v>548138</v>
      </c>
      <c r="C32" s="73">
        <v>6350685</v>
      </c>
      <c r="D32" s="27" t="s">
        <v>393</v>
      </c>
      <c r="E32" s="72"/>
      <c r="G32" s="22"/>
      <c r="H32" s="75"/>
      <c r="I32" s="22">
        <v>4</v>
      </c>
      <c r="J32" s="22" t="s">
        <v>362</v>
      </c>
      <c r="K32" s="22">
        <v>235</v>
      </c>
      <c r="L32" s="22">
        <v>1.3</v>
      </c>
      <c r="M32" s="22">
        <v>2</v>
      </c>
      <c r="N32" s="22">
        <v>4</v>
      </c>
      <c r="O32" s="22">
        <v>23</v>
      </c>
      <c r="P32" s="22">
        <v>105</v>
      </c>
      <c r="Q32" s="22">
        <v>2.4900000000000002</v>
      </c>
      <c r="R32" s="22">
        <v>3.69</v>
      </c>
      <c r="S32" s="22">
        <v>22.3</v>
      </c>
      <c r="T32" s="22" t="s">
        <v>368</v>
      </c>
      <c r="U32" s="22" t="s">
        <v>84</v>
      </c>
      <c r="V32" s="22" t="s">
        <v>86</v>
      </c>
      <c r="W32" s="22" t="s">
        <v>87</v>
      </c>
      <c r="X32" s="22">
        <v>1.94</v>
      </c>
      <c r="Y32" s="22">
        <v>26</v>
      </c>
      <c r="Z32" s="22">
        <v>33</v>
      </c>
      <c r="AA32" s="22" t="s">
        <v>84</v>
      </c>
      <c r="AB32" s="22">
        <v>0.9</v>
      </c>
      <c r="AC32" s="22">
        <v>9.49</v>
      </c>
      <c r="AD32" s="22" t="s">
        <v>84</v>
      </c>
      <c r="AE32" s="22" t="s">
        <v>84</v>
      </c>
      <c r="AF32" s="22" t="s">
        <v>85</v>
      </c>
      <c r="AG32" s="22">
        <v>0.05</v>
      </c>
      <c r="AH32" s="22">
        <v>1.99</v>
      </c>
      <c r="AI32" s="22">
        <v>21300</v>
      </c>
      <c r="AJ32" s="22">
        <v>0.03</v>
      </c>
      <c r="AK32" s="22">
        <v>6.5000000000000002E-2</v>
      </c>
      <c r="AL32" s="22" t="s">
        <v>365</v>
      </c>
      <c r="AM32" s="22">
        <v>0.1</v>
      </c>
      <c r="AN32" s="22">
        <v>8</v>
      </c>
      <c r="AO32" s="22" t="s">
        <v>363</v>
      </c>
      <c r="AP32" s="22">
        <v>9</v>
      </c>
      <c r="AQ32" s="22" t="s">
        <v>87</v>
      </c>
      <c r="AR32" s="22">
        <v>0.16</v>
      </c>
      <c r="AS32" s="22">
        <v>6.9</v>
      </c>
      <c r="AT32" s="22">
        <v>1.6</v>
      </c>
      <c r="AU32" s="22">
        <v>71</v>
      </c>
      <c r="AV32" s="22" t="s">
        <v>84</v>
      </c>
      <c r="AW32" s="22">
        <v>19</v>
      </c>
      <c r="AX32" s="22">
        <v>21.8</v>
      </c>
      <c r="AY32" s="22">
        <v>73</v>
      </c>
      <c r="AZ32" s="22">
        <v>34</v>
      </c>
      <c r="BA32" s="22">
        <v>3.3</v>
      </c>
      <c r="BB32" s="22" t="s">
        <v>95</v>
      </c>
      <c r="BC32" s="22" t="s">
        <v>87</v>
      </c>
      <c r="BD32" s="22">
        <v>2.2999999999999998</v>
      </c>
      <c r="BE32" s="22">
        <v>0.5</v>
      </c>
      <c r="BF32" s="22">
        <v>44.9</v>
      </c>
      <c r="BG32" s="76"/>
    </row>
    <row r="33" spans="1:59" s="28" customFormat="1">
      <c r="A33" s="27" t="s">
        <v>394</v>
      </c>
      <c r="B33" s="73">
        <v>547958</v>
      </c>
      <c r="C33" s="73">
        <v>6350063</v>
      </c>
      <c r="D33" s="27" t="s">
        <v>395</v>
      </c>
      <c r="E33" s="72"/>
      <c r="G33" s="22"/>
      <c r="H33" s="75"/>
      <c r="I33" s="22" t="s">
        <v>86</v>
      </c>
      <c r="J33" s="22">
        <v>0.8</v>
      </c>
      <c r="K33" s="22">
        <v>139</v>
      </c>
      <c r="L33" s="22">
        <v>4.2</v>
      </c>
      <c r="M33" s="22">
        <v>2</v>
      </c>
      <c r="N33" s="22">
        <v>20</v>
      </c>
      <c r="O33" s="22">
        <v>72</v>
      </c>
      <c r="P33" s="22">
        <v>349</v>
      </c>
      <c r="Q33" s="22">
        <v>2.42</v>
      </c>
      <c r="R33" s="22">
        <v>6.62</v>
      </c>
      <c r="S33" s="22">
        <v>7.5</v>
      </c>
      <c r="T33" s="22">
        <v>1320</v>
      </c>
      <c r="U33" s="22">
        <v>2</v>
      </c>
      <c r="V33" s="22" t="s">
        <v>86</v>
      </c>
      <c r="W33" s="22" t="s">
        <v>87</v>
      </c>
      <c r="X33" s="22">
        <v>0.6</v>
      </c>
      <c r="Y33" s="22">
        <v>21</v>
      </c>
      <c r="Z33" s="22">
        <v>75</v>
      </c>
      <c r="AA33" s="22">
        <v>7</v>
      </c>
      <c r="AB33" s="22">
        <v>1.6</v>
      </c>
      <c r="AC33" s="22">
        <v>6.12</v>
      </c>
      <c r="AD33" s="22">
        <v>4</v>
      </c>
      <c r="AE33" s="22" t="s">
        <v>84</v>
      </c>
      <c r="AF33" s="22" t="s">
        <v>85</v>
      </c>
      <c r="AG33" s="22">
        <v>4.3899999999999997</v>
      </c>
      <c r="AH33" s="22">
        <v>1.54</v>
      </c>
      <c r="AI33" s="22">
        <v>535</v>
      </c>
      <c r="AJ33" s="22">
        <v>1.21</v>
      </c>
      <c r="AK33" s="22">
        <v>5.2999999999999999E-2</v>
      </c>
      <c r="AL33" s="22">
        <v>131</v>
      </c>
      <c r="AM33" s="22" t="s">
        <v>88</v>
      </c>
      <c r="AN33" s="22">
        <v>18.100000000000001</v>
      </c>
      <c r="AO33" s="22" t="s">
        <v>363</v>
      </c>
      <c r="AP33" s="22">
        <v>60</v>
      </c>
      <c r="AQ33" s="22" t="s">
        <v>87</v>
      </c>
      <c r="AR33" s="22">
        <v>0.42</v>
      </c>
      <c r="AS33" s="22">
        <v>12.6</v>
      </c>
      <c r="AT33" s="22">
        <v>4.4000000000000004</v>
      </c>
      <c r="AU33" s="22">
        <v>160</v>
      </c>
      <c r="AV33" s="22" t="s">
        <v>84</v>
      </c>
      <c r="AW33" s="22">
        <v>10</v>
      </c>
      <c r="AX33" s="22">
        <v>36.299999999999997</v>
      </c>
      <c r="AY33" s="22">
        <v>91</v>
      </c>
      <c r="AZ33" s="22">
        <v>47</v>
      </c>
      <c r="BA33" s="22">
        <v>5.3</v>
      </c>
      <c r="BB33" s="22" t="s">
        <v>95</v>
      </c>
      <c r="BC33" s="22" t="s">
        <v>87</v>
      </c>
      <c r="BD33" s="22">
        <v>3</v>
      </c>
      <c r="BE33" s="22">
        <v>0.62</v>
      </c>
      <c r="BF33" s="22">
        <v>33.6</v>
      </c>
      <c r="BG33" s="76"/>
    </row>
    <row r="34" spans="1:59" s="28" customFormat="1">
      <c r="A34" s="27" t="s">
        <v>396</v>
      </c>
      <c r="B34" s="73">
        <v>547536</v>
      </c>
      <c r="C34" s="73">
        <v>6350130</v>
      </c>
      <c r="D34" s="27" t="s">
        <v>297</v>
      </c>
      <c r="E34" s="72"/>
      <c r="G34" s="22"/>
      <c r="H34" s="75"/>
      <c r="I34" s="22" t="s">
        <v>86</v>
      </c>
      <c r="J34" s="22">
        <v>3</v>
      </c>
      <c r="K34" s="22">
        <v>197</v>
      </c>
      <c r="L34" s="22">
        <v>1.7</v>
      </c>
      <c r="M34" s="22">
        <v>23</v>
      </c>
      <c r="N34" s="22">
        <v>33</v>
      </c>
      <c r="O34" s="22">
        <v>130</v>
      </c>
      <c r="P34" s="22">
        <v>142</v>
      </c>
      <c r="Q34" s="22">
        <v>12.1</v>
      </c>
      <c r="R34" s="22">
        <v>5.76</v>
      </c>
      <c r="S34" s="22">
        <v>61</v>
      </c>
      <c r="T34" s="22">
        <v>800</v>
      </c>
      <c r="U34" s="22">
        <v>4</v>
      </c>
      <c r="V34" s="22" t="s">
        <v>86</v>
      </c>
      <c r="W34" s="22" t="s">
        <v>87</v>
      </c>
      <c r="X34" s="22">
        <v>1.06</v>
      </c>
      <c r="Y34" s="22">
        <v>46</v>
      </c>
      <c r="Z34" s="22">
        <v>74</v>
      </c>
      <c r="AA34" s="22">
        <v>6</v>
      </c>
      <c r="AB34" s="22">
        <v>1.1000000000000001</v>
      </c>
      <c r="AC34" s="22">
        <v>15.6</v>
      </c>
      <c r="AD34" s="22">
        <v>3</v>
      </c>
      <c r="AE34" s="22" t="s">
        <v>84</v>
      </c>
      <c r="AF34" s="22" t="s">
        <v>85</v>
      </c>
      <c r="AG34" s="22">
        <v>3.17</v>
      </c>
      <c r="AH34" s="22">
        <v>1.34</v>
      </c>
      <c r="AI34" s="22">
        <v>2160</v>
      </c>
      <c r="AJ34" s="22">
        <v>1.03</v>
      </c>
      <c r="AK34" s="22">
        <v>6.0999999999999999E-2</v>
      </c>
      <c r="AL34" s="22">
        <v>79</v>
      </c>
      <c r="AM34" s="22" t="s">
        <v>88</v>
      </c>
      <c r="AN34" s="22">
        <v>14.7</v>
      </c>
      <c r="AO34" s="22" t="s">
        <v>363</v>
      </c>
      <c r="AP34" s="22">
        <v>76</v>
      </c>
      <c r="AQ34" s="22" t="s">
        <v>87</v>
      </c>
      <c r="AR34" s="22">
        <v>0.28999999999999998</v>
      </c>
      <c r="AS34" s="22">
        <v>12.4</v>
      </c>
      <c r="AT34" s="22">
        <v>8.4</v>
      </c>
      <c r="AU34" s="22">
        <v>142</v>
      </c>
      <c r="AV34" s="22">
        <v>4</v>
      </c>
      <c r="AW34" s="22">
        <v>20</v>
      </c>
      <c r="AX34" s="22">
        <v>35.1</v>
      </c>
      <c r="AY34" s="22">
        <v>98</v>
      </c>
      <c r="AZ34" s="22">
        <v>44</v>
      </c>
      <c r="BA34" s="22">
        <v>5.6</v>
      </c>
      <c r="BB34" s="22" t="s">
        <v>95</v>
      </c>
      <c r="BC34" s="22" t="s">
        <v>87</v>
      </c>
      <c r="BD34" s="22">
        <v>4.4000000000000004</v>
      </c>
      <c r="BE34" s="22">
        <v>0.7</v>
      </c>
      <c r="BF34" s="22">
        <v>35.4</v>
      </c>
      <c r="BG34" s="76"/>
    </row>
    <row r="35" spans="1:59" s="28" customFormat="1">
      <c r="A35" s="27" t="s">
        <v>397</v>
      </c>
      <c r="B35" s="73">
        <v>547536</v>
      </c>
      <c r="C35" s="73">
        <v>6350130</v>
      </c>
      <c r="D35" s="27" t="s">
        <v>297</v>
      </c>
      <c r="E35" s="72"/>
      <c r="G35" s="22"/>
      <c r="H35" s="75"/>
      <c r="I35" s="22" t="s">
        <v>86</v>
      </c>
      <c r="J35" s="22">
        <v>1.4</v>
      </c>
      <c r="K35" s="22">
        <v>695</v>
      </c>
      <c r="L35" s="22">
        <v>3.9</v>
      </c>
      <c r="M35" s="22">
        <v>19</v>
      </c>
      <c r="N35" s="22">
        <v>30</v>
      </c>
      <c r="O35" s="22">
        <v>146</v>
      </c>
      <c r="P35" s="22">
        <v>353</v>
      </c>
      <c r="Q35" s="22">
        <v>10.199999999999999</v>
      </c>
      <c r="R35" s="22">
        <v>3.73</v>
      </c>
      <c r="S35" s="22">
        <v>24.2</v>
      </c>
      <c r="T35" s="22">
        <v>520</v>
      </c>
      <c r="U35" s="22">
        <v>4</v>
      </c>
      <c r="V35" s="22" t="s">
        <v>86</v>
      </c>
      <c r="W35" s="22" t="s">
        <v>87</v>
      </c>
      <c r="X35" s="22">
        <v>0.95</v>
      </c>
      <c r="Y35" s="22">
        <v>46</v>
      </c>
      <c r="Z35" s="22">
        <v>70</v>
      </c>
      <c r="AA35" s="22">
        <v>6</v>
      </c>
      <c r="AB35" s="22">
        <v>1.1000000000000001</v>
      </c>
      <c r="AC35" s="22">
        <v>18.5</v>
      </c>
      <c r="AD35" s="22">
        <v>2</v>
      </c>
      <c r="AE35" s="22" t="s">
        <v>84</v>
      </c>
      <c r="AF35" s="22" t="s">
        <v>85</v>
      </c>
      <c r="AG35" s="22">
        <v>1.88</v>
      </c>
      <c r="AH35" s="22">
        <v>0.83</v>
      </c>
      <c r="AI35" s="22">
        <v>1270</v>
      </c>
      <c r="AJ35" s="22">
        <v>1.55</v>
      </c>
      <c r="AK35" s="22">
        <v>0.04</v>
      </c>
      <c r="AL35" s="22">
        <v>114</v>
      </c>
      <c r="AM35" s="22" t="s">
        <v>88</v>
      </c>
      <c r="AN35" s="22">
        <v>11.7</v>
      </c>
      <c r="AO35" s="22" t="s">
        <v>363</v>
      </c>
      <c r="AP35" s="22">
        <v>75</v>
      </c>
      <c r="AQ35" s="22" t="s">
        <v>87</v>
      </c>
      <c r="AR35" s="22">
        <v>0.22</v>
      </c>
      <c r="AS35" s="22">
        <v>11.1</v>
      </c>
      <c r="AT35" s="22">
        <v>9</v>
      </c>
      <c r="AU35" s="22">
        <v>222</v>
      </c>
      <c r="AV35" s="22" t="s">
        <v>84</v>
      </c>
      <c r="AW35" s="22">
        <v>8</v>
      </c>
      <c r="AX35" s="22">
        <v>29.3</v>
      </c>
      <c r="AY35" s="22">
        <v>74</v>
      </c>
      <c r="AZ35" s="22">
        <v>24</v>
      </c>
      <c r="BA35" s="22">
        <v>4.0999999999999996</v>
      </c>
      <c r="BB35" s="22" t="s">
        <v>95</v>
      </c>
      <c r="BC35" s="22" t="s">
        <v>87</v>
      </c>
      <c r="BD35" s="22">
        <v>2.4</v>
      </c>
      <c r="BE35" s="22">
        <v>0.55000000000000004</v>
      </c>
      <c r="BF35" s="22">
        <v>38.9</v>
      </c>
      <c r="BG35" s="76"/>
    </row>
    <row r="36" spans="1:59" s="28" customFormat="1">
      <c r="A36" s="27" t="s">
        <v>398</v>
      </c>
      <c r="B36" s="73">
        <v>547536</v>
      </c>
      <c r="C36" s="73">
        <v>6350130</v>
      </c>
      <c r="D36" s="27" t="s">
        <v>399</v>
      </c>
      <c r="E36" s="72"/>
      <c r="G36" s="22"/>
      <c r="H36" s="75"/>
      <c r="I36" s="22" t="s">
        <v>86</v>
      </c>
      <c r="J36" s="22">
        <v>1.9</v>
      </c>
      <c r="K36" s="22">
        <v>581</v>
      </c>
      <c r="L36" s="22">
        <v>2</v>
      </c>
      <c r="M36" s="22">
        <v>31</v>
      </c>
      <c r="N36" s="22">
        <v>19</v>
      </c>
      <c r="O36" s="22">
        <v>199</v>
      </c>
      <c r="P36" s="22">
        <v>73</v>
      </c>
      <c r="Q36" s="22">
        <v>16</v>
      </c>
      <c r="R36" s="22">
        <v>3.73</v>
      </c>
      <c r="S36" s="22">
        <v>22.8</v>
      </c>
      <c r="T36" s="22">
        <v>630</v>
      </c>
      <c r="U36" s="22">
        <v>4</v>
      </c>
      <c r="V36" s="22" t="s">
        <v>86</v>
      </c>
      <c r="W36" s="22" t="s">
        <v>87</v>
      </c>
      <c r="X36" s="22">
        <v>0.47</v>
      </c>
      <c r="Y36" s="22">
        <v>66</v>
      </c>
      <c r="Z36" s="22">
        <v>68</v>
      </c>
      <c r="AA36" s="22">
        <v>3</v>
      </c>
      <c r="AB36" s="22">
        <v>0.7</v>
      </c>
      <c r="AC36" s="22">
        <v>23.1</v>
      </c>
      <c r="AD36" s="22" t="s">
        <v>84</v>
      </c>
      <c r="AE36" s="22" t="s">
        <v>84</v>
      </c>
      <c r="AF36" s="22" t="s">
        <v>85</v>
      </c>
      <c r="AG36" s="22">
        <v>2.16</v>
      </c>
      <c r="AH36" s="22">
        <v>0.64</v>
      </c>
      <c r="AI36" s="22">
        <v>1300</v>
      </c>
      <c r="AJ36" s="22">
        <v>0.44</v>
      </c>
      <c r="AK36" s="22">
        <v>4.1000000000000002E-2</v>
      </c>
      <c r="AL36" s="22">
        <v>54</v>
      </c>
      <c r="AM36" s="22" t="s">
        <v>88</v>
      </c>
      <c r="AN36" s="22">
        <v>8.6999999999999993</v>
      </c>
      <c r="AO36" s="22" t="s">
        <v>363</v>
      </c>
      <c r="AP36" s="22">
        <v>37</v>
      </c>
      <c r="AQ36" s="22" t="s">
        <v>87</v>
      </c>
      <c r="AR36" s="22">
        <v>0.17</v>
      </c>
      <c r="AS36" s="22">
        <v>7</v>
      </c>
      <c r="AT36" s="22">
        <v>9.6</v>
      </c>
      <c r="AU36" s="22">
        <v>240</v>
      </c>
      <c r="AV36" s="22">
        <v>3</v>
      </c>
      <c r="AW36" s="22">
        <v>16</v>
      </c>
      <c r="AX36" s="22">
        <v>21</v>
      </c>
      <c r="AY36" s="22">
        <v>56</v>
      </c>
      <c r="AZ36" s="22">
        <v>20</v>
      </c>
      <c r="BA36" s="22">
        <v>3.1</v>
      </c>
      <c r="BB36" s="22" t="s">
        <v>95</v>
      </c>
      <c r="BC36" s="22" t="s">
        <v>87</v>
      </c>
      <c r="BD36" s="22">
        <v>2.2999999999999998</v>
      </c>
      <c r="BE36" s="22">
        <v>0.48</v>
      </c>
      <c r="BF36" s="22">
        <v>42.7</v>
      </c>
      <c r="BG36" s="76"/>
    </row>
    <row r="37" spans="1:59" s="28" customFormat="1">
      <c r="A37" s="27" t="s">
        <v>400</v>
      </c>
      <c r="B37" s="73">
        <v>547411</v>
      </c>
      <c r="C37" s="73">
        <v>6350158</v>
      </c>
      <c r="D37" s="27" t="s">
        <v>297</v>
      </c>
      <c r="E37" s="72"/>
      <c r="G37" s="22"/>
      <c r="H37" s="75"/>
      <c r="I37" s="22" t="s">
        <v>86</v>
      </c>
      <c r="J37" s="22">
        <v>0.4</v>
      </c>
      <c r="K37" s="22">
        <v>84</v>
      </c>
      <c r="L37" s="22">
        <v>0.7</v>
      </c>
      <c r="M37" s="22">
        <v>3</v>
      </c>
      <c r="N37" s="22">
        <v>31</v>
      </c>
      <c r="O37" s="22">
        <v>43</v>
      </c>
      <c r="P37" s="22">
        <v>106</v>
      </c>
      <c r="Q37" s="22">
        <v>3.02</v>
      </c>
      <c r="R37" s="22">
        <v>6.77</v>
      </c>
      <c r="S37" s="22">
        <v>12.6</v>
      </c>
      <c r="T37" s="22">
        <v>2420</v>
      </c>
      <c r="U37" s="22">
        <v>6</v>
      </c>
      <c r="V37" s="22" t="s">
        <v>86</v>
      </c>
      <c r="W37" s="22" t="s">
        <v>87</v>
      </c>
      <c r="X37" s="22">
        <v>0.24</v>
      </c>
      <c r="Y37" s="22">
        <v>13</v>
      </c>
      <c r="Z37" s="22">
        <v>89</v>
      </c>
      <c r="AA37" s="22">
        <v>6</v>
      </c>
      <c r="AB37" s="22">
        <v>1</v>
      </c>
      <c r="AC37" s="22">
        <v>6.89</v>
      </c>
      <c r="AD37" s="22">
        <v>2</v>
      </c>
      <c r="AE37" s="22" t="s">
        <v>84</v>
      </c>
      <c r="AF37" s="22" t="s">
        <v>85</v>
      </c>
      <c r="AG37" s="22">
        <v>2.88</v>
      </c>
      <c r="AH37" s="22">
        <v>1.06</v>
      </c>
      <c r="AI37" s="22">
        <v>875</v>
      </c>
      <c r="AJ37" s="22">
        <v>0.33</v>
      </c>
      <c r="AK37" s="22">
        <v>0.08</v>
      </c>
      <c r="AL37" s="22">
        <v>171</v>
      </c>
      <c r="AM37" s="22">
        <v>0.3</v>
      </c>
      <c r="AN37" s="22">
        <v>17.399999999999999</v>
      </c>
      <c r="AO37" s="22" t="s">
        <v>363</v>
      </c>
      <c r="AP37" s="22">
        <v>47</v>
      </c>
      <c r="AQ37" s="22" t="s">
        <v>87</v>
      </c>
      <c r="AR37" s="22">
        <v>0.31</v>
      </c>
      <c r="AS37" s="22">
        <v>14.3</v>
      </c>
      <c r="AT37" s="22">
        <v>3</v>
      </c>
      <c r="AU37" s="22">
        <v>154</v>
      </c>
      <c r="AV37" s="22">
        <v>6</v>
      </c>
      <c r="AW37" s="22">
        <v>13</v>
      </c>
      <c r="AX37" s="22">
        <v>33.299999999999997</v>
      </c>
      <c r="AY37" s="22">
        <v>86</v>
      </c>
      <c r="AZ37" s="22">
        <v>45</v>
      </c>
      <c r="BA37" s="22">
        <v>5.3</v>
      </c>
      <c r="BB37" s="22" t="s">
        <v>95</v>
      </c>
      <c r="BC37" s="22" t="s">
        <v>87</v>
      </c>
      <c r="BD37" s="22">
        <v>2</v>
      </c>
      <c r="BE37" s="22">
        <v>0.38</v>
      </c>
      <c r="BF37" s="22">
        <v>31.7</v>
      </c>
      <c r="BG37" s="76"/>
    </row>
    <row r="38" spans="1:59" s="28" customFormat="1">
      <c r="A38" s="27" t="s">
        <v>401</v>
      </c>
      <c r="B38" s="73">
        <v>547270</v>
      </c>
      <c r="C38" s="73">
        <v>6350082</v>
      </c>
      <c r="D38" s="27" t="s">
        <v>302</v>
      </c>
      <c r="E38" s="72"/>
      <c r="G38" s="22"/>
      <c r="H38" s="75"/>
      <c r="I38" s="22">
        <v>1530</v>
      </c>
      <c r="J38" s="22">
        <v>1.9</v>
      </c>
      <c r="K38" s="22">
        <v>160</v>
      </c>
      <c r="L38" s="22">
        <v>8.6999999999999993</v>
      </c>
      <c r="M38" s="22">
        <v>2</v>
      </c>
      <c r="N38" s="22">
        <v>25</v>
      </c>
      <c r="O38" s="22">
        <v>6</v>
      </c>
      <c r="P38" s="22">
        <v>3970</v>
      </c>
      <c r="Q38" s="22" t="s">
        <v>402</v>
      </c>
      <c r="R38" s="22">
        <v>2.65</v>
      </c>
      <c r="S38" s="22">
        <v>148</v>
      </c>
      <c r="T38" s="22" t="s">
        <v>368</v>
      </c>
      <c r="U38" s="22">
        <v>2170</v>
      </c>
      <c r="V38" s="22">
        <v>458</v>
      </c>
      <c r="W38" s="22" t="s">
        <v>87</v>
      </c>
      <c r="X38" s="22">
        <v>0.11</v>
      </c>
      <c r="Y38" s="22">
        <v>2</v>
      </c>
      <c r="Z38" s="22">
        <v>11</v>
      </c>
      <c r="AA38" s="22">
        <v>6</v>
      </c>
      <c r="AB38" s="22" t="s">
        <v>89</v>
      </c>
      <c r="AC38" s="22">
        <v>21.5</v>
      </c>
      <c r="AD38" s="22">
        <v>2</v>
      </c>
      <c r="AE38" s="22" t="s">
        <v>84</v>
      </c>
      <c r="AF38" s="22" t="s">
        <v>85</v>
      </c>
      <c r="AG38" s="22">
        <v>0.79</v>
      </c>
      <c r="AH38" s="22">
        <v>0.03</v>
      </c>
      <c r="AI38" s="22">
        <v>823</v>
      </c>
      <c r="AJ38" s="22">
        <v>1.17</v>
      </c>
      <c r="AK38" s="22">
        <v>1.7999999999999999E-2</v>
      </c>
      <c r="AL38" s="22">
        <v>55</v>
      </c>
      <c r="AM38" s="22" t="s">
        <v>88</v>
      </c>
      <c r="AN38" s="22">
        <v>0.5</v>
      </c>
      <c r="AO38" s="22">
        <v>8</v>
      </c>
      <c r="AP38" s="22">
        <v>7</v>
      </c>
      <c r="AQ38" s="22">
        <v>8</v>
      </c>
      <c r="AR38" s="22" t="s">
        <v>95</v>
      </c>
      <c r="AS38" s="22">
        <v>1.4</v>
      </c>
      <c r="AT38" s="22">
        <v>13.1</v>
      </c>
      <c r="AU38" s="22">
        <v>5</v>
      </c>
      <c r="AV38" s="22" t="s">
        <v>84</v>
      </c>
      <c r="AW38" s="22">
        <v>1</v>
      </c>
      <c r="AX38" s="22">
        <v>1</v>
      </c>
      <c r="AY38" s="22" t="s">
        <v>363</v>
      </c>
      <c r="AZ38" s="22" t="s">
        <v>85</v>
      </c>
      <c r="BA38" s="22">
        <v>0.3</v>
      </c>
      <c r="BB38" s="22" t="s">
        <v>95</v>
      </c>
      <c r="BC38" s="22" t="s">
        <v>87</v>
      </c>
      <c r="BD38" s="22" t="s">
        <v>89</v>
      </c>
      <c r="BE38" s="22" t="s">
        <v>90</v>
      </c>
      <c r="BF38" s="22">
        <v>31</v>
      </c>
      <c r="BG38" s="76"/>
    </row>
    <row r="39" spans="1:59" s="28" customFormat="1">
      <c r="A39" s="27" t="s">
        <v>403</v>
      </c>
      <c r="B39" s="73">
        <v>546546</v>
      </c>
      <c r="C39" s="73">
        <v>6349956</v>
      </c>
      <c r="D39" s="27" t="s">
        <v>404</v>
      </c>
      <c r="E39" s="72"/>
      <c r="G39" s="22"/>
      <c r="H39" s="75"/>
      <c r="I39" s="22">
        <v>11</v>
      </c>
      <c r="J39" s="22">
        <v>0.9</v>
      </c>
      <c r="K39" s="22">
        <v>47</v>
      </c>
      <c r="L39" s="22">
        <v>1.1000000000000001</v>
      </c>
      <c r="M39" s="22">
        <v>5</v>
      </c>
      <c r="N39" s="22">
        <v>23</v>
      </c>
      <c r="O39" s="22">
        <v>16</v>
      </c>
      <c r="P39" s="22">
        <v>191</v>
      </c>
      <c r="Q39" s="22">
        <v>1.06</v>
      </c>
      <c r="R39" s="22">
        <v>8.2899999999999991</v>
      </c>
      <c r="S39" s="22">
        <v>16.3</v>
      </c>
      <c r="T39" s="22">
        <v>1210</v>
      </c>
      <c r="U39" s="22">
        <v>3</v>
      </c>
      <c r="V39" s="22" t="s">
        <v>86</v>
      </c>
      <c r="W39" s="22" t="s">
        <v>87</v>
      </c>
      <c r="X39" s="22">
        <v>1.33</v>
      </c>
      <c r="Y39" s="22">
        <v>7</v>
      </c>
      <c r="Z39" s="22">
        <v>89</v>
      </c>
      <c r="AA39" s="22">
        <v>39</v>
      </c>
      <c r="AB39" s="22">
        <v>1.8</v>
      </c>
      <c r="AC39" s="22">
        <v>6.15</v>
      </c>
      <c r="AD39" s="22">
        <v>4</v>
      </c>
      <c r="AE39" s="22" t="s">
        <v>84</v>
      </c>
      <c r="AF39" s="22" t="s">
        <v>85</v>
      </c>
      <c r="AG39" s="22">
        <v>4</v>
      </c>
      <c r="AH39" s="22">
        <v>1.18</v>
      </c>
      <c r="AI39" s="22">
        <v>1030</v>
      </c>
      <c r="AJ39" s="22">
        <v>1.88</v>
      </c>
      <c r="AK39" s="22">
        <v>5.8000000000000003E-2</v>
      </c>
      <c r="AL39" s="22">
        <v>234</v>
      </c>
      <c r="AM39" s="22">
        <v>0.8</v>
      </c>
      <c r="AN39" s="22">
        <v>18.5</v>
      </c>
      <c r="AO39" s="22" t="s">
        <v>363</v>
      </c>
      <c r="AP39" s="22">
        <v>80</v>
      </c>
      <c r="AQ39" s="22" t="s">
        <v>87</v>
      </c>
      <c r="AR39" s="22">
        <v>0.5</v>
      </c>
      <c r="AS39" s="22">
        <v>15.9</v>
      </c>
      <c r="AT39" s="22">
        <v>5.3</v>
      </c>
      <c r="AU39" s="22">
        <v>172</v>
      </c>
      <c r="AV39" s="22" t="s">
        <v>84</v>
      </c>
      <c r="AW39" s="22">
        <v>13</v>
      </c>
      <c r="AX39" s="22">
        <v>41.7</v>
      </c>
      <c r="AY39" s="22">
        <v>109</v>
      </c>
      <c r="AZ39" s="22">
        <v>43</v>
      </c>
      <c r="BA39" s="22">
        <v>6.3</v>
      </c>
      <c r="BB39" s="22" t="s">
        <v>95</v>
      </c>
      <c r="BC39" s="22" t="s">
        <v>87</v>
      </c>
      <c r="BD39" s="22">
        <v>3.1</v>
      </c>
      <c r="BE39" s="22">
        <v>0.64</v>
      </c>
      <c r="BF39" s="22">
        <v>31.2</v>
      </c>
      <c r="BG39" s="76"/>
    </row>
    <row r="40" spans="1:59" s="28" customFormat="1">
      <c r="A40" s="27" t="s">
        <v>405</v>
      </c>
      <c r="B40" s="73">
        <v>546546</v>
      </c>
      <c r="C40" s="73">
        <v>6349956</v>
      </c>
      <c r="D40" s="27" t="s">
        <v>275</v>
      </c>
      <c r="E40" s="72"/>
      <c r="G40" s="22"/>
      <c r="H40" s="75"/>
      <c r="I40" s="22" t="s">
        <v>86</v>
      </c>
      <c r="J40" s="22">
        <v>0.4</v>
      </c>
      <c r="K40" s="22">
        <v>341</v>
      </c>
      <c r="L40" s="22">
        <v>0.7</v>
      </c>
      <c r="M40" s="22" t="s">
        <v>84</v>
      </c>
      <c r="N40" s="22">
        <v>4</v>
      </c>
      <c r="O40" s="22">
        <v>8</v>
      </c>
      <c r="P40" s="22">
        <v>37</v>
      </c>
      <c r="Q40" s="22">
        <v>0.63</v>
      </c>
      <c r="R40" s="22">
        <v>7.6</v>
      </c>
      <c r="S40" s="22">
        <v>3.3</v>
      </c>
      <c r="T40" s="22" t="s">
        <v>368</v>
      </c>
      <c r="U40" s="22">
        <v>20</v>
      </c>
      <c r="V40" s="22" t="s">
        <v>86</v>
      </c>
      <c r="W40" s="22" t="s">
        <v>87</v>
      </c>
      <c r="X40" s="22">
        <v>7.26</v>
      </c>
      <c r="Y40" s="22">
        <v>8</v>
      </c>
      <c r="Z40" s="22">
        <v>14</v>
      </c>
      <c r="AA40" s="22" t="s">
        <v>84</v>
      </c>
      <c r="AB40" s="22" t="s">
        <v>89</v>
      </c>
      <c r="AC40" s="22">
        <v>5.56</v>
      </c>
      <c r="AD40" s="22" t="s">
        <v>84</v>
      </c>
      <c r="AE40" s="22" t="s">
        <v>84</v>
      </c>
      <c r="AF40" s="22" t="s">
        <v>85</v>
      </c>
      <c r="AG40" s="22">
        <v>0.17</v>
      </c>
      <c r="AH40" s="22">
        <v>2.11</v>
      </c>
      <c r="AI40" s="22">
        <v>941</v>
      </c>
      <c r="AJ40" s="22">
        <v>3.61</v>
      </c>
      <c r="AK40" s="22">
        <v>0.14699999999999999</v>
      </c>
      <c r="AL40" s="22" t="s">
        <v>365</v>
      </c>
      <c r="AM40" s="22" t="s">
        <v>88</v>
      </c>
      <c r="AN40" s="22">
        <v>6.9</v>
      </c>
      <c r="AO40" s="22" t="s">
        <v>363</v>
      </c>
      <c r="AP40" s="22">
        <v>140</v>
      </c>
      <c r="AQ40" s="22" t="s">
        <v>87</v>
      </c>
      <c r="AR40" s="22">
        <v>0.1</v>
      </c>
      <c r="AS40" s="22" t="s">
        <v>89</v>
      </c>
      <c r="AT40" s="22">
        <v>1.8</v>
      </c>
      <c r="AU40" s="22">
        <v>99</v>
      </c>
      <c r="AV40" s="22">
        <v>161</v>
      </c>
      <c r="AW40" s="22">
        <v>3</v>
      </c>
      <c r="AX40" s="22">
        <v>1.8</v>
      </c>
      <c r="AY40" s="22" t="s">
        <v>363</v>
      </c>
      <c r="AZ40" s="22" t="s">
        <v>85</v>
      </c>
      <c r="BA40" s="22">
        <v>0.3</v>
      </c>
      <c r="BB40" s="22" t="s">
        <v>95</v>
      </c>
      <c r="BC40" s="22" t="s">
        <v>87</v>
      </c>
      <c r="BD40" s="22">
        <v>0.3</v>
      </c>
      <c r="BE40" s="22" t="s">
        <v>90</v>
      </c>
      <c r="BF40" s="22">
        <v>36.5</v>
      </c>
      <c r="BG40" s="76"/>
    </row>
    <row r="41" spans="1:59" s="28" customFormat="1">
      <c r="A41" s="27" t="s">
        <v>212</v>
      </c>
      <c r="B41" s="79">
        <v>595419.76</v>
      </c>
      <c r="C41" s="79">
        <v>6358352.3499999996</v>
      </c>
      <c r="D41" s="27" t="s">
        <v>302</v>
      </c>
      <c r="H41" s="76"/>
      <c r="I41" s="22" t="s">
        <v>86</v>
      </c>
      <c r="J41" s="22">
        <v>0.4</v>
      </c>
      <c r="K41" s="22">
        <v>11</v>
      </c>
      <c r="L41" s="22" t="s">
        <v>362</v>
      </c>
      <c r="M41" s="22" t="s">
        <v>84</v>
      </c>
      <c r="N41" s="22">
        <v>29</v>
      </c>
      <c r="O41" s="22">
        <v>4</v>
      </c>
      <c r="P41" s="22">
        <v>56</v>
      </c>
      <c r="Q41" s="22" t="s">
        <v>95</v>
      </c>
      <c r="R41" s="22">
        <v>6.06</v>
      </c>
      <c r="S41" s="22" t="s">
        <v>87</v>
      </c>
      <c r="T41" s="22">
        <v>650</v>
      </c>
      <c r="U41" s="22">
        <v>2</v>
      </c>
      <c r="V41" s="22" t="s">
        <v>86</v>
      </c>
      <c r="W41" s="22">
        <v>0.16</v>
      </c>
      <c r="X41" s="22" t="s">
        <v>87</v>
      </c>
      <c r="Y41" s="22">
        <v>5</v>
      </c>
      <c r="Z41" s="22" t="s">
        <v>86</v>
      </c>
      <c r="AA41" s="22" t="s">
        <v>84</v>
      </c>
      <c r="AB41" s="22" t="s">
        <v>89</v>
      </c>
      <c r="AC41" s="22">
        <v>8.15</v>
      </c>
      <c r="AD41" s="22">
        <v>4</v>
      </c>
      <c r="AE41" s="22" t="s">
        <v>84</v>
      </c>
      <c r="AF41" s="22" t="s">
        <v>85</v>
      </c>
      <c r="AG41" s="22">
        <v>2.13</v>
      </c>
      <c r="AH41" s="22">
        <v>0.17</v>
      </c>
      <c r="AI41" s="22">
        <v>239</v>
      </c>
      <c r="AJ41" s="22">
        <v>1.1599999999999999</v>
      </c>
      <c r="AK41" s="22">
        <v>4.0000000000000001E-3</v>
      </c>
      <c r="AL41" s="22">
        <v>276</v>
      </c>
      <c r="AM41" s="22" t="s">
        <v>88</v>
      </c>
      <c r="AN41" s="22">
        <v>8.8000000000000007</v>
      </c>
      <c r="AO41" s="22" t="s">
        <v>363</v>
      </c>
      <c r="AP41" s="22">
        <v>51</v>
      </c>
      <c r="AQ41" s="22" t="s">
        <v>87</v>
      </c>
      <c r="AR41" s="22">
        <v>0.18</v>
      </c>
      <c r="AS41" s="22">
        <v>145</v>
      </c>
      <c r="AT41" s="22">
        <v>25</v>
      </c>
      <c r="AU41" s="22">
        <v>28</v>
      </c>
      <c r="AV41" s="22" t="s">
        <v>84</v>
      </c>
      <c r="AW41" s="22">
        <v>27</v>
      </c>
      <c r="AX41" s="22">
        <v>3.3</v>
      </c>
      <c r="AY41" s="22">
        <v>17</v>
      </c>
      <c r="AZ41" s="22" t="s">
        <v>85</v>
      </c>
      <c r="BA41" s="22">
        <v>1.6</v>
      </c>
      <c r="BB41" s="22" t="s">
        <v>95</v>
      </c>
      <c r="BC41" s="22" t="s">
        <v>87</v>
      </c>
      <c r="BD41" s="22">
        <v>3.2</v>
      </c>
      <c r="BE41" s="22">
        <v>0.3</v>
      </c>
      <c r="BF41" s="22">
        <v>30.3</v>
      </c>
      <c r="BG41" s="75">
        <v>7</v>
      </c>
    </row>
    <row r="42" spans="1:59" s="28" customFormat="1">
      <c r="A42" s="27" t="s">
        <v>221</v>
      </c>
      <c r="B42" s="79">
        <v>596520.41</v>
      </c>
      <c r="C42" s="79">
        <v>6356376.1799999997</v>
      </c>
      <c r="D42" s="27" t="s">
        <v>308</v>
      </c>
      <c r="H42" s="76"/>
      <c r="I42" s="22" t="s">
        <v>86</v>
      </c>
      <c r="J42" s="22" t="s">
        <v>362</v>
      </c>
      <c r="K42" s="22">
        <v>121</v>
      </c>
      <c r="L42" s="22" t="s">
        <v>362</v>
      </c>
      <c r="M42" s="22">
        <v>3</v>
      </c>
      <c r="N42" s="22">
        <v>10</v>
      </c>
      <c r="O42" s="22">
        <v>8</v>
      </c>
      <c r="P42" s="22">
        <v>48</v>
      </c>
      <c r="Q42" s="22">
        <v>0.1</v>
      </c>
      <c r="R42" s="22">
        <v>8.6999999999999993</v>
      </c>
      <c r="S42" s="22" t="s">
        <v>87</v>
      </c>
      <c r="T42" s="22">
        <v>1540</v>
      </c>
      <c r="U42" s="22">
        <v>2</v>
      </c>
      <c r="V42" s="22" t="s">
        <v>86</v>
      </c>
      <c r="W42" s="22">
        <v>1.93</v>
      </c>
      <c r="X42" s="22" t="s">
        <v>87</v>
      </c>
      <c r="Y42" s="22" t="s">
        <v>84</v>
      </c>
      <c r="Z42" s="22" t="s">
        <v>86</v>
      </c>
      <c r="AA42" s="22" t="s">
        <v>84</v>
      </c>
      <c r="AB42" s="22" t="s">
        <v>89</v>
      </c>
      <c r="AC42" s="22">
        <v>2.0299999999999998</v>
      </c>
      <c r="AD42" s="22">
        <v>4</v>
      </c>
      <c r="AE42" s="22" t="s">
        <v>84</v>
      </c>
      <c r="AF42" s="22" t="s">
        <v>85</v>
      </c>
      <c r="AG42" s="22">
        <v>1.68</v>
      </c>
      <c r="AH42" s="22">
        <v>0.48</v>
      </c>
      <c r="AI42" s="22">
        <v>369</v>
      </c>
      <c r="AJ42" s="22">
        <v>2.89</v>
      </c>
      <c r="AK42" s="22">
        <v>0.04</v>
      </c>
      <c r="AL42" s="22" t="s">
        <v>365</v>
      </c>
      <c r="AM42" s="22" t="s">
        <v>88</v>
      </c>
      <c r="AN42" s="22">
        <v>2.8</v>
      </c>
      <c r="AO42" s="22" t="s">
        <v>363</v>
      </c>
      <c r="AP42" s="22">
        <v>681</v>
      </c>
      <c r="AQ42" s="22" t="s">
        <v>87</v>
      </c>
      <c r="AR42" s="22">
        <v>0.16</v>
      </c>
      <c r="AS42" s="22">
        <v>4.9000000000000004</v>
      </c>
      <c r="AT42" s="22" t="s">
        <v>87</v>
      </c>
      <c r="AU42" s="22">
        <v>26</v>
      </c>
      <c r="AV42" s="22" t="s">
        <v>84</v>
      </c>
      <c r="AW42" s="22">
        <v>5</v>
      </c>
      <c r="AX42" s="22">
        <v>14.8</v>
      </c>
      <c r="AY42" s="22">
        <v>38</v>
      </c>
      <c r="AZ42" s="22">
        <v>8</v>
      </c>
      <c r="BA42" s="22">
        <v>2.1</v>
      </c>
      <c r="BB42" s="22" t="s">
        <v>95</v>
      </c>
      <c r="BC42" s="22" t="s">
        <v>87</v>
      </c>
      <c r="BD42" s="22">
        <v>0.6</v>
      </c>
      <c r="BE42" s="22" t="s">
        <v>90</v>
      </c>
      <c r="BF42" s="22">
        <v>26.7</v>
      </c>
      <c r="BG42" s="75">
        <v>23</v>
      </c>
    </row>
    <row r="43" spans="1:59" s="28" customFormat="1">
      <c r="A43" s="27" t="s">
        <v>224</v>
      </c>
      <c r="B43" s="79">
        <v>599612.82999999996</v>
      </c>
      <c r="C43" s="79">
        <v>6353240.0599999996</v>
      </c>
      <c r="D43" s="27" t="s">
        <v>309</v>
      </c>
      <c r="H43" s="76"/>
      <c r="I43" s="22" t="s">
        <v>86</v>
      </c>
      <c r="J43" s="22" t="s">
        <v>362</v>
      </c>
      <c r="K43" s="22">
        <v>144</v>
      </c>
      <c r="L43" s="22" t="s">
        <v>362</v>
      </c>
      <c r="M43" s="22">
        <v>1</v>
      </c>
      <c r="N43" s="22">
        <v>20</v>
      </c>
      <c r="O43" s="22">
        <v>6</v>
      </c>
      <c r="P43" s="22">
        <v>28</v>
      </c>
      <c r="Q43" s="22">
        <v>0.15</v>
      </c>
      <c r="R43" s="22">
        <v>7.55</v>
      </c>
      <c r="S43" s="22" t="s">
        <v>87</v>
      </c>
      <c r="T43" s="22">
        <v>1940</v>
      </c>
      <c r="U43" s="22">
        <v>2</v>
      </c>
      <c r="V43" s="22" t="s">
        <v>86</v>
      </c>
      <c r="W43" s="22">
        <v>1.23</v>
      </c>
      <c r="X43" s="22" t="s">
        <v>87</v>
      </c>
      <c r="Y43" s="22">
        <v>14</v>
      </c>
      <c r="Z43" s="22" t="s">
        <v>86</v>
      </c>
      <c r="AA43" s="22">
        <v>4</v>
      </c>
      <c r="AB43" s="22" t="s">
        <v>89</v>
      </c>
      <c r="AC43" s="22">
        <v>2.31</v>
      </c>
      <c r="AD43" s="22">
        <v>4</v>
      </c>
      <c r="AE43" s="22" t="s">
        <v>84</v>
      </c>
      <c r="AF43" s="22" t="s">
        <v>85</v>
      </c>
      <c r="AG43" s="22">
        <v>2.23</v>
      </c>
      <c r="AH43" s="22">
        <v>0.24</v>
      </c>
      <c r="AI43" s="22">
        <v>261</v>
      </c>
      <c r="AJ43" s="22">
        <v>2.23</v>
      </c>
      <c r="AK43" s="22">
        <v>3.1E-2</v>
      </c>
      <c r="AL43" s="22">
        <v>281</v>
      </c>
      <c r="AM43" s="22">
        <v>0.3</v>
      </c>
      <c r="AN43" s="22">
        <v>2</v>
      </c>
      <c r="AO43" s="22" t="s">
        <v>363</v>
      </c>
      <c r="AP43" s="22">
        <v>507</v>
      </c>
      <c r="AQ43" s="22" t="s">
        <v>87</v>
      </c>
      <c r="AR43" s="22">
        <v>0.1</v>
      </c>
      <c r="AS43" s="22">
        <v>6.7</v>
      </c>
      <c r="AT43" s="22">
        <v>5.2</v>
      </c>
      <c r="AU43" s="22">
        <v>16</v>
      </c>
      <c r="AV43" s="22" t="s">
        <v>84</v>
      </c>
      <c r="AW43" s="22">
        <v>8</v>
      </c>
      <c r="AX43" s="22">
        <v>6.2</v>
      </c>
      <c r="AY43" s="22">
        <v>19</v>
      </c>
      <c r="AZ43" s="22" t="s">
        <v>85</v>
      </c>
      <c r="BA43" s="22">
        <v>1</v>
      </c>
      <c r="BB43" s="22" t="s">
        <v>95</v>
      </c>
      <c r="BC43" s="22" t="s">
        <v>87</v>
      </c>
      <c r="BD43" s="22">
        <v>0.6</v>
      </c>
      <c r="BE43" s="22">
        <v>7.0000000000000007E-2</v>
      </c>
      <c r="BF43" s="22">
        <v>26.2</v>
      </c>
      <c r="BG43" s="75">
        <v>29</v>
      </c>
    </row>
    <row r="44" spans="1:59" s="28" customFormat="1">
      <c r="A44" s="27" t="s">
        <v>226</v>
      </c>
      <c r="B44" s="79">
        <v>599815.54</v>
      </c>
      <c r="C44" s="79">
        <v>6351922.5099999998</v>
      </c>
      <c r="D44" s="27" t="s">
        <v>282</v>
      </c>
      <c r="H44" s="76"/>
      <c r="I44" s="22" t="s">
        <v>86</v>
      </c>
      <c r="J44" s="22" t="s">
        <v>362</v>
      </c>
      <c r="K44" s="22">
        <v>36</v>
      </c>
      <c r="L44" s="22" t="s">
        <v>362</v>
      </c>
      <c r="M44" s="22">
        <v>4</v>
      </c>
      <c r="N44" s="22">
        <v>56</v>
      </c>
      <c r="O44" s="22">
        <v>3</v>
      </c>
      <c r="P44" s="22">
        <v>15</v>
      </c>
      <c r="Q44" s="22">
        <v>0.22</v>
      </c>
      <c r="R44" s="22">
        <v>7.22</v>
      </c>
      <c r="S44" s="22" t="s">
        <v>87</v>
      </c>
      <c r="T44" s="22">
        <v>1660</v>
      </c>
      <c r="U44" s="22">
        <v>2</v>
      </c>
      <c r="V44" s="22" t="s">
        <v>86</v>
      </c>
      <c r="W44" s="22">
        <v>0.91</v>
      </c>
      <c r="X44" s="22" t="s">
        <v>87</v>
      </c>
      <c r="Y44" s="22" t="s">
        <v>84</v>
      </c>
      <c r="Z44" s="22">
        <v>19</v>
      </c>
      <c r="AA44" s="22" t="s">
        <v>84</v>
      </c>
      <c r="AB44" s="22" t="s">
        <v>89</v>
      </c>
      <c r="AC44" s="22">
        <v>1.61</v>
      </c>
      <c r="AD44" s="22">
        <v>4</v>
      </c>
      <c r="AE44" s="22" t="s">
        <v>84</v>
      </c>
      <c r="AF44" s="22" t="s">
        <v>85</v>
      </c>
      <c r="AG44" s="22">
        <v>1.77</v>
      </c>
      <c r="AH44" s="22">
        <v>0.11</v>
      </c>
      <c r="AI44" s="22">
        <v>131</v>
      </c>
      <c r="AJ44" s="22">
        <v>2.67</v>
      </c>
      <c r="AK44" s="22">
        <v>1.0999999999999999E-2</v>
      </c>
      <c r="AL44" s="22" t="s">
        <v>365</v>
      </c>
      <c r="AM44" s="22" t="s">
        <v>88</v>
      </c>
      <c r="AN44" s="22">
        <v>2.2999999999999998</v>
      </c>
      <c r="AO44" s="22" t="s">
        <v>363</v>
      </c>
      <c r="AP44" s="22">
        <v>151</v>
      </c>
      <c r="AQ44" s="22" t="s">
        <v>87</v>
      </c>
      <c r="AR44" s="22">
        <v>0.06</v>
      </c>
      <c r="AS44" s="22">
        <v>12.8</v>
      </c>
      <c r="AT44" s="22">
        <v>3.4</v>
      </c>
      <c r="AU44" s="22">
        <v>10</v>
      </c>
      <c r="AV44" s="22" t="s">
        <v>84</v>
      </c>
      <c r="AW44" s="22">
        <v>7</v>
      </c>
      <c r="AX44" s="22">
        <v>9.1999999999999993</v>
      </c>
      <c r="AY44" s="22">
        <v>29</v>
      </c>
      <c r="AZ44" s="22" t="s">
        <v>85</v>
      </c>
      <c r="BA44" s="22">
        <v>1.6</v>
      </c>
      <c r="BB44" s="22" t="s">
        <v>95</v>
      </c>
      <c r="BC44" s="22" t="s">
        <v>87</v>
      </c>
      <c r="BD44" s="22">
        <v>1</v>
      </c>
      <c r="BE44" s="22">
        <v>7.0000000000000007E-2</v>
      </c>
      <c r="BF44" s="22">
        <v>25.8</v>
      </c>
      <c r="BG44" s="75">
        <v>11</v>
      </c>
    </row>
    <row r="45" spans="1:59" s="28" customFormat="1">
      <c r="A45" s="27" t="s">
        <v>227</v>
      </c>
      <c r="B45" s="79">
        <v>600116.27</v>
      </c>
      <c r="C45" s="79">
        <v>6352239.25</v>
      </c>
      <c r="D45" s="27" t="s">
        <v>309</v>
      </c>
      <c r="H45" s="76"/>
      <c r="I45" s="22" t="s">
        <v>86</v>
      </c>
      <c r="J45" s="22" t="s">
        <v>362</v>
      </c>
      <c r="K45" s="22">
        <v>36</v>
      </c>
      <c r="L45" s="22" t="s">
        <v>362</v>
      </c>
      <c r="M45" s="22">
        <v>18</v>
      </c>
      <c r="N45" s="22">
        <v>46</v>
      </c>
      <c r="O45" s="22">
        <v>5</v>
      </c>
      <c r="P45" s="22">
        <v>28</v>
      </c>
      <c r="Q45" s="22">
        <v>0.28999999999999998</v>
      </c>
      <c r="R45" s="22">
        <v>7.72</v>
      </c>
      <c r="S45" s="22" t="s">
        <v>87</v>
      </c>
      <c r="T45" s="22">
        <v>1480</v>
      </c>
      <c r="U45" s="22">
        <v>2</v>
      </c>
      <c r="V45" s="22" t="s">
        <v>86</v>
      </c>
      <c r="W45" s="22">
        <v>1.37</v>
      </c>
      <c r="X45" s="22" t="s">
        <v>87</v>
      </c>
      <c r="Y45" s="22" t="s">
        <v>84</v>
      </c>
      <c r="Z45" s="22">
        <v>17</v>
      </c>
      <c r="AA45" s="22" t="s">
        <v>84</v>
      </c>
      <c r="AB45" s="22" t="s">
        <v>89</v>
      </c>
      <c r="AC45" s="22">
        <v>1.91</v>
      </c>
      <c r="AD45" s="22">
        <v>3</v>
      </c>
      <c r="AE45" s="22" t="s">
        <v>84</v>
      </c>
      <c r="AF45" s="22" t="s">
        <v>85</v>
      </c>
      <c r="AG45" s="22">
        <v>1.66</v>
      </c>
      <c r="AH45" s="22">
        <v>0.25</v>
      </c>
      <c r="AI45" s="22">
        <v>208</v>
      </c>
      <c r="AJ45" s="22">
        <v>2.21</v>
      </c>
      <c r="AK45" s="22">
        <v>2.4E-2</v>
      </c>
      <c r="AL45" s="22">
        <v>100</v>
      </c>
      <c r="AM45" s="22" t="s">
        <v>88</v>
      </c>
      <c r="AN45" s="22">
        <v>1.7</v>
      </c>
      <c r="AO45" s="22" t="s">
        <v>363</v>
      </c>
      <c r="AP45" s="22">
        <v>567</v>
      </c>
      <c r="AQ45" s="22" t="s">
        <v>87</v>
      </c>
      <c r="AR45" s="22">
        <v>0.12</v>
      </c>
      <c r="AS45" s="22">
        <v>4.5999999999999996</v>
      </c>
      <c r="AT45" s="22">
        <v>6.1</v>
      </c>
      <c r="AU45" s="22">
        <v>19</v>
      </c>
      <c r="AV45" s="22" t="s">
        <v>84</v>
      </c>
      <c r="AW45" s="22">
        <v>5</v>
      </c>
      <c r="AX45" s="22">
        <v>2.5</v>
      </c>
      <c r="AY45" s="22" t="s">
        <v>363</v>
      </c>
      <c r="AZ45" s="22" t="s">
        <v>85</v>
      </c>
      <c r="BA45" s="22">
        <v>0.6</v>
      </c>
      <c r="BB45" s="22" t="s">
        <v>95</v>
      </c>
      <c r="BC45" s="22" t="s">
        <v>87</v>
      </c>
      <c r="BD45" s="22">
        <v>1.1000000000000001</v>
      </c>
      <c r="BE45" s="22">
        <v>0.08</v>
      </c>
      <c r="BF45" s="22">
        <v>25.6</v>
      </c>
      <c r="BG45" s="75">
        <v>20</v>
      </c>
    </row>
    <row r="46" spans="1:59" s="28" customFormat="1">
      <c r="A46" s="28" t="s">
        <v>406</v>
      </c>
      <c r="B46" s="80">
        <v>527219.6</v>
      </c>
      <c r="C46" s="80">
        <v>6362509.6600000001</v>
      </c>
      <c r="D46" s="27" t="s">
        <v>282</v>
      </c>
      <c r="H46" s="76"/>
      <c r="I46" s="22" t="s">
        <v>86</v>
      </c>
      <c r="J46" s="22" t="s">
        <v>362</v>
      </c>
      <c r="K46" s="22">
        <v>32</v>
      </c>
      <c r="L46" s="22" t="s">
        <v>362</v>
      </c>
      <c r="M46" s="22">
        <v>2</v>
      </c>
      <c r="N46" s="22">
        <v>48</v>
      </c>
      <c r="O46" s="22">
        <v>4</v>
      </c>
      <c r="P46" s="22">
        <v>10</v>
      </c>
      <c r="Q46" s="22">
        <v>0.01</v>
      </c>
      <c r="R46" s="22">
        <v>6.71</v>
      </c>
      <c r="S46" s="22" t="s">
        <v>87</v>
      </c>
      <c r="T46" s="22">
        <v>1640</v>
      </c>
      <c r="U46" s="22" t="s">
        <v>84</v>
      </c>
      <c r="V46" s="22" t="s">
        <v>86</v>
      </c>
      <c r="W46" s="22" t="s">
        <v>87</v>
      </c>
      <c r="X46" s="22">
        <v>0.79</v>
      </c>
      <c r="Y46" s="22" t="s">
        <v>84</v>
      </c>
      <c r="Z46" s="22">
        <v>8</v>
      </c>
      <c r="AA46" s="22" t="s">
        <v>84</v>
      </c>
      <c r="AB46" s="22">
        <v>1.2</v>
      </c>
      <c r="AC46" s="22">
        <v>1.35</v>
      </c>
      <c r="AD46" s="22">
        <v>5</v>
      </c>
      <c r="AE46" s="22" t="s">
        <v>84</v>
      </c>
      <c r="AF46" s="22" t="s">
        <v>85</v>
      </c>
      <c r="AG46" s="22">
        <v>4.49</v>
      </c>
      <c r="AH46" s="22">
        <v>0.16</v>
      </c>
      <c r="AI46" s="22">
        <v>87</v>
      </c>
      <c r="AJ46" s="22">
        <v>2.0299999999999998</v>
      </c>
      <c r="AK46" s="22">
        <v>2.1000000000000001E-2</v>
      </c>
      <c r="AL46" s="22" t="s">
        <v>365</v>
      </c>
      <c r="AM46" s="22" t="s">
        <v>88</v>
      </c>
      <c r="AN46" s="22">
        <v>1.9</v>
      </c>
      <c r="AO46" s="22" t="s">
        <v>363</v>
      </c>
      <c r="AP46" s="22">
        <v>284</v>
      </c>
      <c r="AQ46" s="22" t="s">
        <v>87</v>
      </c>
      <c r="AR46" s="22">
        <v>0.06</v>
      </c>
      <c r="AS46" s="22">
        <v>27.6</v>
      </c>
      <c r="AT46" s="22">
        <v>2.1</v>
      </c>
      <c r="AU46" s="22">
        <v>12</v>
      </c>
      <c r="AV46" s="22" t="s">
        <v>84</v>
      </c>
      <c r="AW46" s="22">
        <v>5</v>
      </c>
      <c r="AX46" s="22">
        <v>50</v>
      </c>
      <c r="AY46" s="22">
        <v>102</v>
      </c>
      <c r="AZ46" s="22">
        <v>34</v>
      </c>
      <c r="BA46" s="22">
        <v>4.7</v>
      </c>
      <c r="BB46" s="22" t="s">
        <v>95</v>
      </c>
      <c r="BC46" s="22" t="s">
        <v>87</v>
      </c>
      <c r="BD46" s="22" t="s">
        <v>89</v>
      </c>
      <c r="BE46" s="22" t="s">
        <v>90</v>
      </c>
      <c r="BF46" s="22">
        <v>25.6</v>
      </c>
      <c r="BG46" s="75">
        <v>10</v>
      </c>
    </row>
    <row r="47" spans="1:59" s="28" customFormat="1">
      <c r="A47" s="28" t="s">
        <v>407</v>
      </c>
      <c r="B47" s="80">
        <v>545614.38</v>
      </c>
      <c r="C47" s="80">
        <v>6379320.9500000002</v>
      </c>
      <c r="D47" s="13" t="s">
        <v>96</v>
      </c>
      <c r="H47" s="76"/>
      <c r="I47" s="22" t="s">
        <v>86</v>
      </c>
      <c r="J47" s="22">
        <v>0.7</v>
      </c>
      <c r="K47" s="22">
        <v>56</v>
      </c>
      <c r="L47" s="22" t="s">
        <v>362</v>
      </c>
      <c r="M47" s="22" t="s">
        <v>84</v>
      </c>
      <c r="N47" s="22">
        <v>23</v>
      </c>
      <c r="O47" s="22">
        <v>10</v>
      </c>
      <c r="P47" s="22">
        <v>116</v>
      </c>
      <c r="Q47" s="22">
        <v>0.28999999999999998</v>
      </c>
      <c r="R47" s="22">
        <v>7.69</v>
      </c>
      <c r="S47" s="22">
        <v>2.1</v>
      </c>
      <c r="T47" s="22">
        <v>1060</v>
      </c>
      <c r="U47" s="22">
        <v>2</v>
      </c>
      <c r="V47" s="22" t="s">
        <v>86</v>
      </c>
      <c r="W47" s="22" t="s">
        <v>87</v>
      </c>
      <c r="X47" s="22">
        <v>2.19</v>
      </c>
      <c r="Y47" s="22">
        <v>14</v>
      </c>
      <c r="Z47" s="22">
        <v>42</v>
      </c>
      <c r="AA47" s="22">
        <v>2</v>
      </c>
      <c r="AB47" s="22">
        <v>1</v>
      </c>
      <c r="AC47" s="22">
        <v>5.75</v>
      </c>
      <c r="AD47" s="22">
        <v>9</v>
      </c>
      <c r="AE47" s="22" t="s">
        <v>84</v>
      </c>
      <c r="AF47" s="22" t="s">
        <v>85</v>
      </c>
      <c r="AG47" s="22">
        <v>3.83</v>
      </c>
      <c r="AH47" s="22">
        <v>2.06</v>
      </c>
      <c r="AI47" s="22">
        <v>780</v>
      </c>
      <c r="AJ47" s="22">
        <v>2.15</v>
      </c>
      <c r="AK47" s="22">
        <v>0.105</v>
      </c>
      <c r="AL47" s="22">
        <v>214</v>
      </c>
      <c r="AM47" s="22" t="s">
        <v>88</v>
      </c>
      <c r="AN47" s="22">
        <v>18.5</v>
      </c>
      <c r="AO47" s="22" t="s">
        <v>363</v>
      </c>
      <c r="AP47" s="22">
        <v>190</v>
      </c>
      <c r="AQ47" s="22" t="s">
        <v>87</v>
      </c>
      <c r="AR47" s="22">
        <v>0.31</v>
      </c>
      <c r="AS47" s="22">
        <v>18.899999999999999</v>
      </c>
      <c r="AT47" s="22">
        <v>3.3</v>
      </c>
      <c r="AU47" s="22">
        <v>68</v>
      </c>
      <c r="AV47" s="22" t="s">
        <v>84</v>
      </c>
      <c r="AW47" s="22">
        <v>21</v>
      </c>
      <c r="AX47" s="22">
        <v>39.299999999999997</v>
      </c>
      <c r="AY47" s="22">
        <v>68</v>
      </c>
      <c r="AZ47" s="22">
        <v>22</v>
      </c>
      <c r="BA47" s="22">
        <v>3</v>
      </c>
      <c r="BB47" s="22" t="s">
        <v>95</v>
      </c>
      <c r="BC47" s="22" t="s">
        <v>87</v>
      </c>
      <c r="BD47" s="22">
        <v>1.6</v>
      </c>
      <c r="BE47" s="22">
        <v>7.0000000000000007E-2</v>
      </c>
      <c r="BF47" s="22">
        <v>28.3</v>
      </c>
      <c r="BG47" s="75">
        <v>14</v>
      </c>
    </row>
    <row r="48" spans="1:59" s="28" customFormat="1">
      <c r="A48" s="28" t="s">
        <v>408</v>
      </c>
      <c r="B48" s="80">
        <v>529060.02</v>
      </c>
      <c r="C48" s="80">
        <v>6354720.6200000001</v>
      </c>
      <c r="D48" s="25" t="s">
        <v>409</v>
      </c>
      <c r="H48" s="76"/>
      <c r="I48" s="22">
        <v>16</v>
      </c>
      <c r="J48" s="22">
        <v>0.4</v>
      </c>
      <c r="K48" s="22">
        <v>476</v>
      </c>
      <c r="L48" s="22" t="s">
        <v>362</v>
      </c>
      <c r="M48" s="22" t="s">
        <v>84</v>
      </c>
      <c r="N48" s="22" t="s">
        <v>363</v>
      </c>
      <c r="O48" s="22">
        <v>30</v>
      </c>
      <c r="P48" s="22">
        <v>152</v>
      </c>
      <c r="Q48" s="22">
        <v>1.88</v>
      </c>
      <c r="R48" s="22">
        <v>4.3600000000000003</v>
      </c>
      <c r="S48" s="22">
        <v>5.8</v>
      </c>
      <c r="T48" s="22">
        <v>260</v>
      </c>
      <c r="U48" s="22" t="s">
        <v>84</v>
      </c>
      <c r="V48" s="22" t="s">
        <v>86</v>
      </c>
      <c r="W48" s="22" t="s">
        <v>87</v>
      </c>
      <c r="X48" s="22">
        <v>15.7</v>
      </c>
      <c r="Y48" s="22">
        <v>39</v>
      </c>
      <c r="Z48" s="22">
        <v>26</v>
      </c>
      <c r="AA48" s="22">
        <v>2</v>
      </c>
      <c r="AB48" s="22">
        <v>0.5</v>
      </c>
      <c r="AC48" s="22">
        <v>12.2</v>
      </c>
      <c r="AD48" s="22">
        <v>2</v>
      </c>
      <c r="AE48" s="22" t="s">
        <v>84</v>
      </c>
      <c r="AF48" s="22" t="s">
        <v>85</v>
      </c>
      <c r="AG48" s="22">
        <v>0.51</v>
      </c>
      <c r="AH48" s="22">
        <v>2.62</v>
      </c>
      <c r="AI48" s="22">
        <v>2320</v>
      </c>
      <c r="AJ48" s="22">
        <v>0.38</v>
      </c>
      <c r="AK48" s="22">
        <v>0.06</v>
      </c>
      <c r="AL48" s="22" t="s">
        <v>365</v>
      </c>
      <c r="AM48" s="22">
        <v>0.3</v>
      </c>
      <c r="AN48" s="22">
        <v>14.8</v>
      </c>
      <c r="AO48" s="22" t="s">
        <v>363</v>
      </c>
      <c r="AP48" s="22">
        <v>153</v>
      </c>
      <c r="AQ48" s="22" t="s">
        <v>87</v>
      </c>
      <c r="AR48" s="22">
        <v>0.42</v>
      </c>
      <c r="AS48" s="22">
        <v>1.7</v>
      </c>
      <c r="AT48" s="22" t="s">
        <v>87</v>
      </c>
      <c r="AU48" s="22">
        <v>157</v>
      </c>
      <c r="AV48" s="22" t="s">
        <v>84</v>
      </c>
      <c r="AW48" s="22">
        <v>22</v>
      </c>
      <c r="AX48" s="22">
        <v>8.6999999999999993</v>
      </c>
      <c r="AY48" s="22">
        <v>18</v>
      </c>
      <c r="AZ48" s="22">
        <v>10</v>
      </c>
      <c r="BA48" s="22">
        <v>2.5</v>
      </c>
      <c r="BB48" s="22" t="s">
        <v>95</v>
      </c>
      <c r="BC48" s="22" t="s">
        <v>87</v>
      </c>
      <c r="BD48" s="22">
        <v>1.6</v>
      </c>
      <c r="BE48" s="22" t="s">
        <v>90</v>
      </c>
      <c r="BF48" s="22">
        <v>33.6</v>
      </c>
      <c r="BG48" s="75">
        <v>21</v>
      </c>
    </row>
    <row r="49" spans="1:122" s="28" customFormat="1">
      <c r="A49" s="28" t="s">
        <v>410</v>
      </c>
      <c r="B49" s="80">
        <v>531080.06000000006</v>
      </c>
      <c r="C49" s="80">
        <v>6349210.3600000003</v>
      </c>
      <c r="D49" s="25" t="s">
        <v>314</v>
      </c>
      <c r="H49" s="76"/>
      <c r="I49" s="22">
        <v>4670</v>
      </c>
      <c r="J49" s="22">
        <v>462</v>
      </c>
      <c r="K49" s="22" t="s">
        <v>411</v>
      </c>
      <c r="L49" s="22" t="s">
        <v>362</v>
      </c>
      <c r="M49" s="22">
        <v>2</v>
      </c>
      <c r="N49" s="22" t="s">
        <v>412</v>
      </c>
      <c r="O49" s="22">
        <v>1</v>
      </c>
      <c r="P49" s="22">
        <v>13</v>
      </c>
      <c r="Q49" s="22">
        <v>9.6999999999999993</v>
      </c>
      <c r="R49" s="22">
        <v>2.4300000000000002</v>
      </c>
      <c r="S49" s="22">
        <v>2.1</v>
      </c>
      <c r="T49" s="22" t="s">
        <v>368</v>
      </c>
      <c r="U49" s="22">
        <v>5</v>
      </c>
      <c r="V49" s="22">
        <v>2200</v>
      </c>
      <c r="W49" s="22" t="s">
        <v>87</v>
      </c>
      <c r="X49" s="22">
        <v>0.96</v>
      </c>
      <c r="Y49" s="22">
        <v>5</v>
      </c>
      <c r="Z49" s="22">
        <v>8</v>
      </c>
      <c r="AA49" s="22" t="s">
        <v>84</v>
      </c>
      <c r="AB49" s="22" t="s">
        <v>89</v>
      </c>
      <c r="AC49" s="22">
        <v>1.47</v>
      </c>
      <c r="AD49" s="22" t="s">
        <v>84</v>
      </c>
      <c r="AE49" s="22" t="s">
        <v>84</v>
      </c>
      <c r="AF49" s="22" t="s">
        <v>85</v>
      </c>
      <c r="AG49" s="22">
        <v>0.38</v>
      </c>
      <c r="AH49" s="22">
        <v>0.1</v>
      </c>
      <c r="AI49" s="22">
        <v>151</v>
      </c>
      <c r="AJ49" s="22">
        <v>1.1499999999999999</v>
      </c>
      <c r="AK49" s="22">
        <v>0.10199999999999999</v>
      </c>
      <c r="AL49" s="22" t="s">
        <v>365</v>
      </c>
      <c r="AM49" s="22">
        <v>0.7</v>
      </c>
      <c r="AN49" s="22">
        <v>4.2</v>
      </c>
      <c r="AO49" s="22">
        <v>736</v>
      </c>
      <c r="AP49" s="22">
        <v>63</v>
      </c>
      <c r="AQ49" s="22" t="s">
        <v>87</v>
      </c>
      <c r="AR49" s="22">
        <v>0.33</v>
      </c>
      <c r="AS49" s="22" t="s">
        <v>89</v>
      </c>
      <c r="AT49" s="22">
        <v>35</v>
      </c>
      <c r="AU49" s="22">
        <v>29</v>
      </c>
      <c r="AV49" s="22" t="s">
        <v>84</v>
      </c>
      <c r="AW49" s="22">
        <v>8</v>
      </c>
      <c r="AX49" s="22">
        <v>3.3</v>
      </c>
      <c r="AY49" s="22">
        <v>9</v>
      </c>
      <c r="AZ49" s="22" t="s">
        <v>85</v>
      </c>
      <c r="BA49" s="22" t="s">
        <v>88</v>
      </c>
      <c r="BB49" s="22" t="s">
        <v>95</v>
      </c>
      <c r="BC49" s="22" t="s">
        <v>87</v>
      </c>
      <c r="BD49" s="22" t="s">
        <v>89</v>
      </c>
      <c r="BE49" s="22" t="s">
        <v>90</v>
      </c>
      <c r="BF49" s="22">
        <v>34.799999999999997</v>
      </c>
      <c r="BG49" s="75">
        <v>9</v>
      </c>
    </row>
    <row r="50" spans="1:122" s="28" customFormat="1">
      <c r="A50" s="28" t="s">
        <v>413</v>
      </c>
      <c r="B50" s="80">
        <v>544146.47</v>
      </c>
      <c r="C50" s="80">
        <v>6360710.2800000003</v>
      </c>
      <c r="D50" s="25" t="s">
        <v>291</v>
      </c>
      <c r="H50" s="76"/>
      <c r="I50" s="22">
        <v>24</v>
      </c>
      <c r="J50" s="22" t="s">
        <v>362</v>
      </c>
      <c r="K50" s="22">
        <v>83</v>
      </c>
      <c r="L50" s="22">
        <v>0.4</v>
      </c>
      <c r="M50" s="22">
        <v>2</v>
      </c>
      <c r="N50" s="22">
        <v>38</v>
      </c>
      <c r="O50" s="22">
        <v>2</v>
      </c>
      <c r="P50" s="22">
        <v>74</v>
      </c>
      <c r="Q50" s="22">
        <v>0.06</v>
      </c>
      <c r="R50" s="22">
        <v>7.85</v>
      </c>
      <c r="S50" s="22" t="s">
        <v>87</v>
      </c>
      <c r="T50" s="22">
        <v>1150</v>
      </c>
      <c r="U50" s="22">
        <v>4</v>
      </c>
      <c r="V50" s="22" t="s">
        <v>86</v>
      </c>
      <c r="W50" s="22" t="s">
        <v>87</v>
      </c>
      <c r="X50" s="22">
        <v>1.19</v>
      </c>
      <c r="Y50" s="22" t="s">
        <v>84</v>
      </c>
      <c r="Z50" s="22">
        <v>11</v>
      </c>
      <c r="AA50" s="22">
        <v>4</v>
      </c>
      <c r="AB50" s="22" t="s">
        <v>89</v>
      </c>
      <c r="AC50" s="22">
        <v>1.66</v>
      </c>
      <c r="AD50" s="22">
        <v>4</v>
      </c>
      <c r="AE50" s="22" t="s">
        <v>84</v>
      </c>
      <c r="AF50" s="22" t="s">
        <v>85</v>
      </c>
      <c r="AG50" s="22">
        <v>4.47</v>
      </c>
      <c r="AH50" s="22">
        <v>0.26</v>
      </c>
      <c r="AI50" s="22">
        <v>161</v>
      </c>
      <c r="AJ50" s="22">
        <v>2.99</v>
      </c>
      <c r="AK50" s="22">
        <v>3.1E-2</v>
      </c>
      <c r="AL50" s="22">
        <v>288</v>
      </c>
      <c r="AM50" s="22" t="s">
        <v>88</v>
      </c>
      <c r="AN50" s="22">
        <v>2.4</v>
      </c>
      <c r="AO50" s="22" t="s">
        <v>363</v>
      </c>
      <c r="AP50" s="22">
        <v>444</v>
      </c>
      <c r="AQ50" s="22" t="s">
        <v>87</v>
      </c>
      <c r="AR50" s="22">
        <v>0.12</v>
      </c>
      <c r="AS50" s="22">
        <v>9.4</v>
      </c>
      <c r="AT50" s="22">
        <v>3.9</v>
      </c>
      <c r="AU50" s="22">
        <v>19</v>
      </c>
      <c r="AV50" s="22" t="s">
        <v>84</v>
      </c>
      <c r="AW50" s="22">
        <v>6</v>
      </c>
      <c r="AX50" s="22">
        <v>14.5</v>
      </c>
      <c r="AY50" s="22">
        <v>28</v>
      </c>
      <c r="AZ50" s="22">
        <v>5</v>
      </c>
      <c r="BA50" s="22">
        <v>1.7</v>
      </c>
      <c r="BB50" s="22" t="s">
        <v>95</v>
      </c>
      <c r="BC50" s="22" t="s">
        <v>87</v>
      </c>
      <c r="BD50" s="22" t="s">
        <v>89</v>
      </c>
      <c r="BE50" s="22" t="s">
        <v>90</v>
      </c>
      <c r="BF50" s="22">
        <v>24</v>
      </c>
      <c r="BG50" s="75">
        <v>51</v>
      </c>
    </row>
    <row r="51" spans="1:122" s="28" customFormat="1">
      <c r="A51" s="54" t="s">
        <v>414</v>
      </c>
      <c r="B51" s="80">
        <v>529420.01</v>
      </c>
      <c r="C51" s="80">
        <v>6340523.5999999996</v>
      </c>
      <c r="D51" s="27" t="s">
        <v>415</v>
      </c>
      <c r="H51" s="76"/>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75"/>
      <c r="BH51" s="55">
        <v>34.299999999999997</v>
      </c>
      <c r="BI51" s="55">
        <v>0.1</v>
      </c>
      <c r="BJ51" s="55" t="s">
        <v>84</v>
      </c>
      <c r="BK51" s="55">
        <v>8.2000000000000003E-2</v>
      </c>
      <c r="BL51" s="55">
        <v>1.1599999999999999</v>
      </c>
      <c r="BM51" s="55">
        <v>1.84</v>
      </c>
      <c r="BN51" s="55">
        <v>0.04</v>
      </c>
      <c r="BO51" s="55">
        <v>0.68799999999999994</v>
      </c>
      <c r="BP51" s="55">
        <v>1.44</v>
      </c>
      <c r="BQ51" s="55">
        <v>0.1</v>
      </c>
      <c r="BR51" s="55">
        <v>84</v>
      </c>
      <c r="BS51" s="55">
        <v>86</v>
      </c>
      <c r="BT51" s="55">
        <v>0.32</v>
      </c>
      <c r="BU51" s="55">
        <v>296</v>
      </c>
      <c r="BV51" s="55">
        <v>3.68</v>
      </c>
      <c r="BW51" s="55">
        <v>8.9</v>
      </c>
      <c r="BX51" s="55">
        <v>22.8</v>
      </c>
      <c r="BY51" s="55">
        <v>53.1</v>
      </c>
      <c r="BZ51" s="55">
        <v>102</v>
      </c>
      <c r="CA51" s="55">
        <v>7.54</v>
      </c>
      <c r="CB51" s="55" t="s">
        <v>88</v>
      </c>
      <c r="CC51" s="55">
        <v>0.2</v>
      </c>
      <c r="CD51" s="55">
        <v>0.2</v>
      </c>
      <c r="CE51" s="55">
        <v>52.8</v>
      </c>
      <c r="CF51" s="55">
        <v>11</v>
      </c>
      <c r="CG51" s="55">
        <v>7.28</v>
      </c>
      <c r="CH51" s="55">
        <v>23.1</v>
      </c>
      <c r="CI51" s="55">
        <v>12.5</v>
      </c>
      <c r="CJ51" s="55">
        <v>6.4</v>
      </c>
      <c r="CK51" s="55">
        <v>2.9</v>
      </c>
      <c r="CL51" s="55">
        <v>2</v>
      </c>
      <c r="CM51" s="55">
        <v>0.3</v>
      </c>
      <c r="CN51" s="55">
        <v>0.8</v>
      </c>
      <c r="CO51" s="55" t="s">
        <v>88</v>
      </c>
      <c r="CP51" s="55">
        <v>0.3</v>
      </c>
      <c r="CQ51" s="55">
        <v>3.25</v>
      </c>
      <c r="CR51" s="55">
        <v>6.4000000000000001E-2</v>
      </c>
      <c r="CS51" s="55">
        <v>0.05</v>
      </c>
      <c r="CT51" s="55">
        <v>0.04</v>
      </c>
      <c r="CU51" s="55">
        <v>1.22</v>
      </c>
      <c r="CV51" s="55" t="s">
        <v>416</v>
      </c>
      <c r="CW51" s="55">
        <v>0.03</v>
      </c>
      <c r="CX51" s="55">
        <v>3.25</v>
      </c>
      <c r="CY51" s="55">
        <v>85.3</v>
      </c>
      <c r="CZ51" s="55">
        <v>25.1</v>
      </c>
      <c r="DA51" s="55">
        <v>52</v>
      </c>
      <c r="DB51" s="55">
        <v>24.8</v>
      </c>
      <c r="DC51" s="55">
        <v>4.0999999999999996</v>
      </c>
      <c r="DD51" s="55">
        <v>0.2</v>
      </c>
      <c r="DE51" s="55">
        <v>0.3</v>
      </c>
      <c r="DF51" s="55">
        <v>0.5</v>
      </c>
      <c r="DG51" s="55" t="s">
        <v>88</v>
      </c>
      <c r="DH51" s="55">
        <v>0.5</v>
      </c>
      <c r="DI51" s="55" t="s">
        <v>90</v>
      </c>
      <c r="DJ51" s="55" t="s">
        <v>88</v>
      </c>
      <c r="DK51" s="55">
        <v>1E-3</v>
      </c>
      <c r="DL51" s="55" t="s">
        <v>87</v>
      </c>
      <c r="DM51" s="55">
        <v>0.76</v>
      </c>
      <c r="DN51" s="55">
        <v>4.82</v>
      </c>
      <c r="DO51" s="55">
        <v>0.27</v>
      </c>
      <c r="DP51" s="55">
        <v>8</v>
      </c>
      <c r="DQ51" s="55">
        <v>3.1</v>
      </c>
      <c r="DR51" s="55" t="s">
        <v>91</v>
      </c>
    </row>
    <row r="52" spans="1:122" s="28" customFormat="1">
      <c r="A52" s="54" t="s">
        <v>417</v>
      </c>
      <c r="B52" s="80">
        <v>533993.46</v>
      </c>
      <c r="C52" s="80">
        <v>6336288.4299999997</v>
      </c>
      <c r="D52" s="27" t="s">
        <v>282</v>
      </c>
      <c r="H52" s="76"/>
      <c r="BG52" s="76"/>
      <c r="BH52" s="55">
        <v>16</v>
      </c>
      <c r="BI52" s="55">
        <v>0.1</v>
      </c>
      <c r="BJ52" s="55" t="s">
        <v>84</v>
      </c>
      <c r="BK52" s="55">
        <v>9.1999999999999998E-2</v>
      </c>
      <c r="BL52" s="55">
        <v>0.28000000000000003</v>
      </c>
      <c r="BM52" s="55">
        <v>0.89</v>
      </c>
      <c r="BN52" s="55">
        <v>2.9000000000000001E-2</v>
      </c>
      <c r="BO52" s="55">
        <v>1.214</v>
      </c>
      <c r="BP52" s="55">
        <v>1.06</v>
      </c>
      <c r="BQ52" s="55">
        <v>0.06</v>
      </c>
      <c r="BR52" s="55">
        <v>46</v>
      </c>
      <c r="BS52" s="55">
        <v>21</v>
      </c>
      <c r="BT52" s="55">
        <v>0.28999999999999998</v>
      </c>
      <c r="BU52" s="55">
        <v>174</v>
      </c>
      <c r="BV52" s="55">
        <v>5.0199999999999996</v>
      </c>
      <c r="BW52" s="55">
        <v>2.2999999999999998</v>
      </c>
      <c r="BX52" s="55">
        <v>5.7</v>
      </c>
      <c r="BY52" s="55">
        <v>54.5</v>
      </c>
      <c r="BZ52" s="55">
        <v>56.4</v>
      </c>
      <c r="CA52" s="55">
        <v>6.24</v>
      </c>
      <c r="CB52" s="55" t="s">
        <v>88</v>
      </c>
      <c r="CC52" s="55">
        <v>4.7</v>
      </c>
      <c r="CD52" s="55">
        <v>2.7</v>
      </c>
      <c r="CE52" s="55">
        <v>58.8</v>
      </c>
      <c r="CF52" s="55">
        <v>15.3</v>
      </c>
      <c r="CG52" s="55">
        <v>0.82</v>
      </c>
      <c r="CH52" s="55">
        <v>13.9</v>
      </c>
      <c r="CI52" s="55">
        <v>4.0999999999999996</v>
      </c>
      <c r="CJ52" s="55">
        <v>2</v>
      </c>
      <c r="CK52" s="55">
        <v>0.5</v>
      </c>
      <c r="CL52" s="55">
        <v>0.2</v>
      </c>
      <c r="CM52" s="55" t="s">
        <v>88</v>
      </c>
      <c r="CN52" s="55" t="s">
        <v>88</v>
      </c>
      <c r="CO52" s="55" t="s">
        <v>88</v>
      </c>
      <c r="CP52" s="55">
        <v>1</v>
      </c>
      <c r="CQ52" s="55">
        <v>95.7</v>
      </c>
      <c r="CR52" s="55">
        <v>0.94899999999999995</v>
      </c>
      <c r="CS52" s="55" t="s">
        <v>95</v>
      </c>
      <c r="CT52" s="55">
        <v>0.03</v>
      </c>
      <c r="CU52" s="55">
        <v>1.39</v>
      </c>
      <c r="CV52" s="55" t="s">
        <v>416</v>
      </c>
      <c r="CW52" s="55">
        <v>0.4</v>
      </c>
      <c r="CX52" s="55">
        <v>2.2000000000000002</v>
      </c>
      <c r="CY52" s="55">
        <v>39.799999999999997</v>
      </c>
      <c r="CZ52" s="55">
        <v>8.9</v>
      </c>
      <c r="DA52" s="55">
        <v>18.399999999999999</v>
      </c>
      <c r="DB52" s="55">
        <v>6.54</v>
      </c>
      <c r="DC52" s="55">
        <v>0.8</v>
      </c>
      <c r="DD52" s="55">
        <v>0.1</v>
      </c>
      <c r="DE52" s="55" t="s">
        <v>88</v>
      </c>
      <c r="DF52" s="55" t="s">
        <v>88</v>
      </c>
      <c r="DG52" s="55" t="s">
        <v>88</v>
      </c>
      <c r="DH52" s="55">
        <v>0.3</v>
      </c>
      <c r="DI52" s="55" t="s">
        <v>90</v>
      </c>
      <c r="DJ52" s="55">
        <v>0.5</v>
      </c>
      <c r="DK52" s="55">
        <v>3.0000000000000001E-3</v>
      </c>
      <c r="DL52" s="55">
        <v>12.6</v>
      </c>
      <c r="DM52" s="55">
        <v>0.7</v>
      </c>
      <c r="DN52" s="55">
        <v>2.58</v>
      </c>
      <c r="DO52" s="55">
        <v>1.17</v>
      </c>
      <c r="DP52" s="55">
        <v>2.2999999999999998</v>
      </c>
      <c r="DQ52" s="55">
        <v>2.1</v>
      </c>
      <c r="DR52" s="55" t="s">
        <v>91</v>
      </c>
    </row>
    <row r="53" spans="1:122" s="28" customFormat="1">
      <c r="A53" s="54" t="s">
        <v>418</v>
      </c>
      <c r="B53" s="80">
        <v>528685.44999999995</v>
      </c>
      <c r="C53" s="80">
        <v>6337781.5499999998</v>
      </c>
      <c r="D53" s="27" t="s">
        <v>419</v>
      </c>
      <c r="H53" s="76"/>
      <c r="BG53" s="76"/>
      <c r="BH53" s="55">
        <v>14.2</v>
      </c>
      <c r="BI53" s="55">
        <v>0.2</v>
      </c>
      <c r="BJ53" s="55" t="s">
        <v>84</v>
      </c>
      <c r="BK53" s="55">
        <v>6.2E-2</v>
      </c>
      <c r="BL53" s="55">
        <v>0.41</v>
      </c>
      <c r="BM53" s="55">
        <v>0.88</v>
      </c>
      <c r="BN53" s="55">
        <v>2.1999999999999999E-2</v>
      </c>
      <c r="BO53" s="55">
        <v>1.391</v>
      </c>
      <c r="BP53" s="55">
        <v>0.5</v>
      </c>
      <c r="BQ53" s="55">
        <v>0.08</v>
      </c>
      <c r="BR53" s="55">
        <v>50</v>
      </c>
      <c r="BS53" s="55">
        <v>36</v>
      </c>
      <c r="BT53" s="55">
        <v>0.11</v>
      </c>
      <c r="BU53" s="55">
        <v>149</v>
      </c>
      <c r="BV53" s="55">
        <v>6.37</v>
      </c>
      <c r="BW53" s="55">
        <v>9.1</v>
      </c>
      <c r="BX53" s="55">
        <v>33.200000000000003</v>
      </c>
      <c r="BY53" s="55">
        <v>50.2</v>
      </c>
      <c r="BZ53" s="55">
        <v>70.8</v>
      </c>
      <c r="CA53" s="55">
        <v>3.35</v>
      </c>
      <c r="CB53" s="55" t="s">
        <v>88</v>
      </c>
      <c r="CC53" s="55">
        <v>1.2</v>
      </c>
      <c r="CD53" s="55">
        <v>1</v>
      </c>
      <c r="CE53" s="55">
        <v>25.4</v>
      </c>
      <c r="CF53" s="55">
        <v>8.9</v>
      </c>
      <c r="CG53" s="55">
        <v>4.3</v>
      </c>
      <c r="CH53" s="55">
        <v>44.3</v>
      </c>
      <c r="CI53" s="55">
        <v>4.8</v>
      </c>
      <c r="CJ53" s="55">
        <v>3.3</v>
      </c>
      <c r="CK53" s="55">
        <v>1.5</v>
      </c>
      <c r="CL53" s="55">
        <v>1.1000000000000001</v>
      </c>
      <c r="CM53" s="55">
        <v>0.2</v>
      </c>
      <c r="CN53" s="55">
        <v>0.4</v>
      </c>
      <c r="CO53" s="55" t="s">
        <v>88</v>
      </c>
      <c r="CP53" s="55">
        <v>0.4</v>
      </c>
      <c r="CQ53" s="55">
        <v>7</v>
      </c>
      <c r="CR53" s="55">
        <v>0.78400000000000003</v>
      </c>
      <c r="CS53" s="55">
        <v>0.2</v>
      </c>
      <c r="CT53" s="55">
        <v>0.03</v>
      </c>
      <c r="CU53" s="55">
        <v>0.84</v>
      </c>
      <c r="CV53" s="55" t="s">
        <v>416</v>
      </c>
      <c r="CW53" s="55">
        <v>0.13</v>
      </c>
      <c r="CX53" s="55">
        <v>1.5</v>
      </c>
      <c r="CY53" s="55">
        <v>25.9</v>
      </c>
      <c r="CZ53" s="55">
        <v>13.1</v>
      </c>
      <c r="DA53" s="55">
        <v>27</v>
      </c>
      <c r="DB53" s="55">
        <v>12.6</v>
      </c>
      <c r="DC53" s="55">
        <v>2</v>
      </c>
      <c r="DD53" s="55">
        <v>0.1</v>
      </c>
      <c r="DE53" s="55">
        <v>0.2</v>
      </c>
      <c r="DF53" s="55">
        <v>0.3</v>
      </c>
      <c r="DG53" s="55" t="s">
        <v>88</v>
      </c>
      <c r="DH53" s="55">
        <v>1</v>
      </c>
      <c r="DI53" s="55" t="s">
        <v>90</v>
      </c>
      <c r="DJ53" s="55" t="s">
        <v>88</v>
      </c>
      <c r="DK53" s="55">
        <v>7.0000000000000001E-3</v>
      </c>
      <c r="DL53" s="55" t="s">
        <v>87</v>
      </c>
      <c r="DM53" s="55">
        <v>0.64</v>
      </c>
      <c r="DN53" s="55">
        <v>6.81</v>
      </c>
      <c r="DO53" s="55">
        <v>0.62</v>
      </c>
      <c r="DP53" s="55">
        <v>4.9000000000000004</v>
      </c>
      <c r="DQ53" s="55">
        <v>4.7</v>
      </c>
      <c r="DR53" s="55">
        <v>30</v>
      </c>
    </row>
    <row r="54" spans="1:122" s="28" customFormat="1">
      <c r="A54" s="54" t="s">
        <v>420</v>
      </c>
      <c r="B54" s="80">
        <v>529023.39</v>
      </c>
      <c r="C54" s="80">
        <v>6335961.9400000004</v>
      </c>
      <c r="D54" s="27" t="s">
        <v>421</v>
      </c>
      <c r="H54" s="76"/>
      <c r="BG54" s="76"/>
      <c r="BH54" s="55">
        <v>22.3</v>
      </c>
      <c r="BI54" s="55">
        <v>0.8</v>
      </c>
      <c r="BJ54" s="55">
        <v>7</v>
      </c>
      <c r="BK54" s="55">
        <v>7.0000000000000007E-2</v>
      </c>
      <c r="BL54" s="55">
        <v>0.83</v>
      </c>
      <c r="BM54" s="55">
        <v>2</v>
      </c>
      <c r="BN54" s="55">
        <v>2.1999999999999999E-2</v>
      </c>
      <c r="BO54" s="55">
        <v>1.234</v>
      </c>
      <c r="BP54" s="55">
        <v>0.89</v>
      </c>
      <c r="BQ54" s="55">
        <v>0.24</v>
      </c>
      <c r="BR54" s="55">
        <v>86</v>
      </c>
      <c r="BS54" s="55">
        <v>57</v>
      </c>
      <c r="BT54" s="55">
        <v>0.21</v>
      </c>
      <c r="BU54" s="55">
        <v>146</v>
      </c>
      <c r="BV54" s="55">
        <v>5.81</v>
      </c>
      <c r="BW54" s="55">
        <v>10.1</v>
      </c>
      <c r="BX54" s="55">
        <v>26.7</v>
      </c>
      <c r="BY54" s="55">
        <v>81.3</v>
      </c>
      <c r="BZ54" s="55">
        <v>82.8</v>
      </c>
      <c r="CA54" s="55">
        <v>7.89</v>
      </c>
      <c r="CB54" s="55" t="s">
        <v>88</v>
      </c>
      <c r="CC54" s="55">
        <v>3.7</v>
      </c>
      <c r="CD54" s="55">
        <v>0.6</v>
      </c>
      <c r="CE54" s="55">
        <v>36.200000000000003</v>
      </c>
      <c r="CF54" s="55">
        <v>11.5</v>
      </c>
      <c r="CG54" s="55">
        <v>5.37</v>
      </c>
      <c r="CH54" s="55">
        <v>20.399999999999999</v>
      </c>
      <c r="CI54" s="55">
        <v>8.1999999999999993</v>
      </c>
      <c r="CJ54" s="55">
        <v>5</v>
      </c>
      <c r="CK54" s="55">
        <v>2.2999999999999998</v>
      </c>
      <c r="CL54" s="55">
        <v>1.4</v>
      </c>
      <c r="CM54" s="55">
        <v>0.2</v>
      </c>
      <c r="CN54" s="55">
        <v>0.6</v>
      </c>
      <c r="CO54" s="55" t="s">
        <v>88</v>
      </c>
      <c r="CP54" s="55">
        <v>0.4</v>
      </c>
      <c r="CQ54" s="55">
        <v>4.8899999999999997</v>
      </c>
      <c r="CR54" s="55">
        <v>0.25600000000000001</v>
      </c>
      <c r="CS54" s="55">
        <v>0.08</v>
      </c>
      <c r="CT54" s="55">
        <v>0.04</v>
      </c>
      <c r="CU54" s="55">
        <v>0.81</v>
      </c>
      <c r="CV54" s="55">
        <v>0.03</v>
      </c>
      <c r="CW54" s="55">
        <v>0.09</v>
      </c>
      <c r="CX54" s="55">
        <v>1.04</v>
      </c>
      <c r="CY54" s="55">
        <v>44.7</v>
      </c>
      <c r="CZ54" s="55">
        <v>19.600000000000001</v>
      </c>
      <c r="DA54" s="55">
        <v>40.5</v>
      </c>
      <c r="DB54" s="55">
        <v>18.8</v>
      </c>
      <c r="DC54" s="55">
        <v>3.3</v>
      </c>
      <c r="DD54" s="55">
        <v>0.2</v>
      </c>
      <c r="DE54" s="55">
        <v>0.3</v>
      </c>
      <c r="DF54" s="55">
        <v>0.5</v>
      </c>
      <c r="DG54" s="55" t="s">
        <v>88</v>
      </c>
      <c r="DH54" s="55">
        <v>0.4</v>
      </c>
      <c r="DI54" s="55" t="s">
        <v>90</v>
      </c>
      <c r="DJ54" s="55" t="s">
        <v>88</v>
      </c>
      <c r="DK54" s="55">
        <v>2E-3</v>
      </c>
      <c r="DL54" s="55" t="s">
        <v>87</v>
      </c>
      <c r="DM54" s="55">
        <v>0.41</v>
      </c>
      <c r="DN54" s="55">
        <v>3.36</v>
      </c>
      <c r="DO54" s="55">
        <v>0.34</v>
      </c>
      <c r="DP54" s="55">
        <v>6.2</v>
      </c>
      <c r="DQ54" s="55">
        <v>3</v>
      </c>
      <c r="DR54" s="55" t="s">
        <v>91</v>
      </c>
    </row>
    <row r="55" spans="1:122" s="28" customFormat="1">
      <c r="A55" s="54" t="s">
        <v>422</v>
      </c>
      <c r="B55" s="80">
        <v>529089.36</v>
      </c>
      <c r="C55" s="80">
        <v>6338111.8499999996</v>
      </c>
      <c r="D55" s="27" t="s">
        <v>421</v>
      </c>
      <c r="H55" s="76"/>
      <c r="BG55" s="76"/>
      <c r="BH55" s="55">
        <v>9.3000000000000007</v>
      </c>
      <c r="BI55" s="55">
        <v>2.6</v>
      </c>
      <c r="BJ55" s="55">
        <v>5</v>
      </c>
      <c r="BK55" s="55">
        <v>0.378</v>
      </c>
      <c r="BL55" s="55">
        <v>0.75</v>
      </c>
      <c r="BM55" s="55">
        <v>4.5999999999999996</v>
      </c>
      <c r="BN55" s="55">
        <v>5.8999999999999997E-2</v>
      </c>
      <c r="BO55" s="55">
        <v>4.2789999999999999</v>
      </c>
      <c r="BP55" s="55">
        <v>0.13</v>
      </c>
      <c r="BQ55" s="55">
        <v>2.8</v>
      </c>
      <c r="BR55" s="55">
        <v>75</v>
      </c>
      <c r="BS55" s="55">
        <v>21</v>
      </c>
      <c r="BT55" s="55">
        <v>0.28999999999999998</v>
      </c>
      <c r="BU55" s="55">
        <v>365</v>
      </c>
      <c r="BV55" s="55">
        <v>6.67</v>
      </c>
      <c r="BW55" s="55">
        <v>26.7</v>
      </c>
      <c r="BX55" s="55">
        <v>81.2</v>
      </c>
      <c r="BY55" s="55">
        <v>211</v>
      </c>
      <c r="BZ55" s="55">
        <v>85.9</v>
      </c>
      <c r="CA55" s="55">
        <v>12.4</v>
      </c>
      <c r="CB55" s="55" t="s">
        <v>88</v>
      </c>
      <c r="CC55" s="55">
        <v>2.7</v>
      </c>
      <c r="CD55" s="55">
        <v>1.1000000000000001</v>
      </c>
      <c r="CE55" s="55">
        <v>6</v>
      </c>
      <c r="CF55" s="55">
        <v>63.9</v>
      </c>
      <c r="CG55" s="55">
        <v>18.3</v>
      </c>
      <c r="CH55" s="55">
        <v>9.1</v>
      </c>
      <c r="CI55" s="55">
        <v>8.6999999999999993</v>
      </c>
      <c r="CJ55" s="55">
        <v>2.2999999999999998</v>
      </c>
      <c r="CK55" s="55">
        <v>3.1</v>
      </c>
      <c r="CL55" s="55">
        <v>3.8</v>
      </c>
      <c r="CM55" s="55">
        <v>0.8</v>
      </c>
      <c r="CN55" s="55">
        <v>2.4</v>
      </c>
      <c r="CO55" s="55">
        <v>0.4</v>
      </c>
      <c r="CP55" s="55">
        <v>0.2</v>
      </c>
      <c r="CQ55" s="55">
        <v>3.48</v>
      </c>
      <c r="CR55" s="55">
        <v>0.28899999999999998</v>
      </c>
      <c r="CS55" s="55">
        <v>0.6</v>
      </c>
      <c r="CT55" s="55">
        <v>0.06</v>
      </c>
      <c r="CU55" s="55">
        <v>4.42</v>
      </c>
      <c r="CV55" s="55" t="s">
        <v>416</v>
      </c>
      <c r="CW55" s="55">
        <v>0.14000000000000001</v>
      </c>
      <c r="CX55" s="55">
        <v>0.65</v>
      </c>
      <c r="CY55" s="55">
        <v>13.1</v>
      </c>
      <c r="CZ55" s="55">
        <v>6.2</v>
      </c>
      <c r="DA55" s="55">
        <v>15.9</v>
      </c>
      <c r="DB55" s="55">
        <v>10</v>
      </c>
      <c r="DC55" s="55">
        <v>2.6</v>
      </c>
      <c r="DD55" s="55">
        <v>0.7</v>
      </c>
      <c r="DE55" s="55">
        <v>0.5</v>
      </c>
      <c r="DF55" s="55">
        <v>2.4</v>
      </c>
      <c r="DG55" s="55">
        <v>0.3</v>
      </c>
      <c r="DH55" s="55">
        <v>0.3</v>
      </c>
      <c r="DI55" s="55" t="s">
        <v>90</v>
      </c>
      <c r="DJ55" s="55" t="s">
        <v>88</v>
      </c>
      <c r="DK55" s="55">
        <v>7.0000000000000001E-3</v>
      </c>
      <c r="DL55" s="55">
        <v>1</v>
      </c>
      <c r="DM55" s="55">
        <v>0.08</v>
      </c>
      <c r="DN55" s="55">
        <v>5.26</v>
      </c>
      <c r="DO55" s="55">
        <v>1.18</v>
      </c>
      <c r="DP55" s="55">
        <v>1.3</v>
      </c>
      <c r="DQ55" s="55">
        <v>4.4000000000000004</v>
      </c>
      <c r="DR55" s="55" t="s">
        <v>91</v>
      </c>
    </row>
    <row r="56" spans="1:122" s="28" customFormat="1">
      <c r="A56" s="54" t="s">
        <v>423</v>
      </c>
      <c r="B56" s="80">
        <v>527938.39</v>
      </c>
      <c r="C56" s="80">
        <v>6337123.3300000001</v>
      </c>
      <c r="D56" s="27" t="s">
        <v>421</v>
      </c>
      <c r="H56" s="76"/>
      <c r="BG56" s="76"/>
      <c r="BH56" s="55">
        <v>24.9</v>
      </c>
      <c r="BI56" s="55">
        <v>0.2</v>
      </c>
      <c r="BJ56" s="55">
        <v>2</v>
      </c>
      <c r="BK56" s="55">
        <v>0.109</v>
      </c>
      <c r="BL56" s="55">
        <v>0.5</v>
      </c>
      <c r="BM56" s="55">
        <v>0.98</v>
      </c>
      <c r="BN56" s="55">
        <v>0.03</v>
      </c>
      <c r="BO56" s="55">
        <v>2.278</v>
      </c>
      <c r="BP56" s="55">
        <v>0.48</v>
      </c>
      <c r="BQ56" s="55">
        <v>0.14000000000000001</v>
      </c>
      <c r="BR56" s="55">
        <v>155</v>
      </c>
      <c r="BS56" s="55">
        <v>54</v>
      </c>
      <c r="BT56" s="55">
        <v>0.12</v>
      </c>
      <c r="BU56" s="55">
        <v>127</v>
      </c>
      <c r="BV56" s="55">
        <v>3.24</v>
      </c>
      <c r="BW56" s="55">
        <v>25.7</v>
      </c>
      <c r="BX56" s="55">
        <v>63.2</v>
      </c>
      <c r="BY56" s="55">
        <v>95.3</v>
      </c>
      <c r="BZ56" s="55">
        <v>115</v>
      </c>
      <c r="CA56" s="55">
        <v>3.8</v>
      </c>
      <c r="CB56" s="55" t="s">
        <v>88</v>
      </c>
      <c r="CC56" s="55">
        <v>0.6</v>
      </c>
      <c r="CD56" s="55">
        <v>0.8</v>
      </c>
      <c r="CE56" s="55">
        <v>19.3</v>
      </c>
      <c r="CF56" s="55">
        <v>6.5</v>
      </c>
      <c r="CG56" s="55">
        <v>5.19</v>
      </c>
      <c r="CH56" s="55">
        <v>30.9</v>
      </c>
      <c r="CI56" s="55">
        <v>15.6</v>
      </c>
      <c r="CJ56" s="55">
        <v>2.6</v>
      </c>
      <c r="CK56" s="55">
        <v>1.9</v>
      </c>
      <c r="CL56" s="55">
        <v>1.4</v>
      </c>
      <c r="CM56" s="55">
        <v>0.2</v>
      </c>
      <c r="CN56" s="55">
        <v>0.6</v>
      </c>
      <c r="CO56" s="55" t="s">
        <v>88</v>
      </c>
      <c r="CP56" s="55" t="s">
        <v>88</v>
      </c>
      <c r="CQ56" s="55">
        <v>6.06</v>
      </c>
      <c r="CR56" s="55">
        <v>0.188</v>
      </c>
      <c r="CS56" s="55">
        <v>0.28000000000000003</v>
      </c>
      <c r="CT56" s="55">
        <v>0.04</v>
      </c>
      <c r="CU56" s="55">
        <v>0.54</v>
      </c>
      <c r="CV56" s="55" t="s">
        <v>416</v>
      </c>
      <c r="CW56" s="55">
        <v>0.03</v>
      </c>
      <c r="CX56" s="55">
        <v>0.89</v>
      </c>
      <c r="CY56" s="55">
        <v>23.4</v>
      </c>
      <c r="CZ56" s="55">
        <v>8.1999999999999993</v>
      </c>
      <c r="DA56" s="55">
        <v>19.399999999999999</v>
      </c>
      <c r="DB56" s="55">
        <v>11</v>
      </c>
      <c r="DC56" s="55">
        <v>2.2000000000000002</v>
      </c>
      <c r="DD56" s="55">
        <v>0.1</v>
      </c>
      <c r="DE56" s="55">
        <v>0.2</v>
      </c>
      <c r="DF56" s="55">
        <v>0.4</v>
      </c>
      <c r="DG56" s="55" t="s">
        <v>88</v>
      </c>
      <c r="DH56" s="55">
        <v>0.7</v>
      </c>
      <c r="DI56" s="55" t="s">
        <v>90</v>
      </c>
      <c r="DJ56" s="55" t="s">
        <v>88</v>
      </c>
      <c r="DK56" s="55">
        <v>7.0000000000000001E-3</v>
      </c>
      <c r="DL56" s="55" t="s">
        <v>87</v>
      </c>
      <c r="DM56" s="55">
        <v>0.48</v>
      </c>
      <c r="DN56" s="55">
        <v>3.39</v>
      </c>
      <c r="DO56" s="55">
        <v>0.25</v>
      </c>
      <c r="DP56" s="55">
        <v>3.2</v>
      </c>
      <c r="DQ56" s="55">
        <v>4.8</v>
      </c>
      <c r="DR56" s="55" t="s">
        <v>91</v>
      </c>
    </row>
    <row r="57" spans="1:122" s="28" customFormat="1">
      <c r="A57" s="54" t="s">
        <v>424</v>
      </c>
      <c r="B57" s="80">
        <v>529556.01</v>
      </c>
      <c r="C57" s="80">
        <v>6347778.0499999998</v>
      </c>
      <c r="D57" s="27" t="s">
        <v>404</v>
      </c>
      <c r="H57" s="76"/>
      <c r="BG57" s="76"/>
      <c r="BH57" s="55">
        <v>19.600000000000001</v>
      </c>
      <c r="BI57" s="55">
        <v>0.9</v>
      </c>
      <c r="BJ57" s="55">
        <v>28</v>
      </c>
      <c r="BK57" s="55">
        <v>0.22800000000000001</v>
      </c>
      <c r="BL57" s="55">
        <v>0.44</v>
      </c>
      <c r="BM57" s="55">
        <v>3.78</v>
      </c>
      <c r="BN57" s="55">
        <v>6.6000000000000003E-2</v>
      </c>
      <c r="BO57" s="55" t="s">
        <v>425</v>
      </c>
      <c r="BP57" s="55">
        <v>0.06</v>
      </c>
      <c r="BQ57" s="55">
        <v>3.67</v>
      </c>
      <c r="BR57" s="55">
        <v>45</v>
      </c>
      <c r="BS57" s="55">
        <v>124</v>
      </c>
      <c r="BT57" s="55">
        <v>0.16</v>
      </c>
      <c r="BU57" s="55">
        <v>253</v>
      </c>
      <c r="BV57" s="55">
        <v>1.71</v>
      </c>
      <c r="BW57" s="55">
        <v>6.2</v>
      </c>
      <c r="BX57" s="55">
        <v>21.5</v>
      </c>
      <c r="BY57" s="55">
        <v>63.2</v>
      </c>
      <c r="BZ57" s="55">
        <v>32.200000000000003</v>
      </c>
      <c r="CA57" s="55">
        <v>6.61</v>
      </c>
      <c r="CB57" s="55" t="s">
        <v>88</v>
      </c>
      <c r="CC57" s="55">
        <v>7.9</v>
      </c>
      <c r="CD57" s="55" t="s">
        <v>88</v>
      </c>
      <c r="CE57" s="55">
        <v>1.9</v>
      </c>
      <c r="CF57" s="55">
        <v>88.5</v>
      </c>
      <c r="CG57" s="55">
        <v>12.6</v>
      </c>
      <c r="CH57" s="55">
        <v>5</v>
      </c>
      <c r="CI57" s="55">
        <v>4.0999999999999996</v>
      </c>
      <c r="CJ57" s="55">
        <v>3.9</v>
      </c>
      <c r="CK57" s="55">
        <v>2.4</v>
      </c>
      <c r="CL57" s="55">
        <v>2.4</v>
      </c>
      <c r="CM57" s="55">
        <v>0.5</v>
      </c>
      <c r="CN57" s="55">
        <v>1.5</v>
      </c>
      <c r="CO57" s="55">
        <v>0.2</v>
      </c>
      <c r="CP57" s="55">
        <v>0.1</v>
      </c>
      <c r="CQ57" s="55">
        <v>0.95</v>
      </c>
      <c r="CR57" s="55">
        <v>0.13300000000000001</v>
      </c>
      <c r="CS57" s="55">
        <v>0.09</v>
      </c>
      <c r="CT57" s="55" t="s">
        <v>416</v>
      </c>
      <c r="CU57" s="55">
        <v>1.21</v>
      </c>
      <c r="CV57" s="55">
        <v>1.29</v>
      </c>
      <c r="CW57" s="55">
        <v>0.03</v>
      </c>
      <c r="CX57" s="55">
        <v>0.47</v>
      </c>
      <c r="CY57" s="55">
        <v>46.4</v>
      </c>
      <c r="CZ57" s="55">
        <v>14.7</v>
      </c>
      <c r="DA57" s="55">
        <v>30.7</v>
      </c>
      <c r="DB57" s="55">
        <v>15.4</v>
      </c>
      <c r="DC57" s="55">
        <v>2.7</v>
      </c>
      <c r="DD57" s="55">
        <v>0.7</v>
      </c>
      <c r="DE57" s="55">
        <v>0.3</v>
      </c>
      <c r="DF57" s="55">
        <v>1.3</v>
      </c>
      <c r="DG57" s="55">
        <v>0.2</v>
      </c>
      <c r="DH57" s="55">
        <v>0.2</v>
      </c>
      <c r="DI57" s="55" t="s">
        <v>90</v>
      </c>
      <c r="DJ57" s="55" t="s">
        <v>88</v>
      </c>
      <c r="DK57" s="55" t="s">
        <v>425</v>
      </c>
      <c r="DL57" s="55" t="s">
        <v>87</v>
      </c>
      <c r="DM57" s="55" t="s">
        <v>416</v>
      </c>
      <c r="DN57" s="55">
        <v>4.59</v>
      </c>
      <c r="DO57" s="55">
        <v>0.44</v>
      </c>
      <c r="DP57" s="55">
        <v>2.7</v>
      </c>
      <c r="DQ57" s="55">
        <v>2.1</v>
      </c>
      <c r="DR57" s="55" t="s">
        <v>91</v>
      </c>
    </row>
    <row r="58" spans="1:122" s="28" customFormat="1">
      <c r="A58" s="54" t="s">
        <v>426</v>
      </c>
      <c r="B58" s="80">
        <v>530999.66</v>
      </c>
      <c r="C58" s="80">
        <v>6335613.04</v>
      </c>
      <c r="D58" s="27" t="s">
        <v>421</v>
      </c>
      <c r="H58" s="76"/>
      <c r="BG58" s="76"/>
      <c r="BH58" s="55">
        <v>8.1</v>
      </c>
      <c r="BI58" s="55">
        <v>0.7</v>
      </c>
      <c r="BJ58" s="55">
        <v>1</v>
      </c>
      <c r="BK58" s="55">
        <v>0.17699999999999999</v>
      </c>
      <c r="BL58" s="55">
        <v>0.61</v>
      </c>
      <c r="BM58" s="55">
        <v>1.27</v>
      </c>
      <c r="BN58" s="55">
        <v>3.4000000000000002E-2</v>
      </c>
      <c r="BO58" s="55">
        <v>10.77</v>
      </c>
      <c r="BP58" s="55">
        <v>0.31</v>
      </c>
      <c r="BQ58" s="55">
        <v>0.81</v>
      </c>
      <c r="BR58" s="55">
        <v>45</v>
      </c>
      <c r="BS58" s="55">
        <v>86</v>
      </c>
      <c r="BT58" s="55">
        <v>0.15</v>
      </c>
      <c r="BU58" s="55">
        <v>206</v>
      </c>
      <c r="BV58" s="55">
        <v>13.5</v>
      </c>
      <c r="BW58" s="55">
        <v>39.1</v>
      </c>
      <c r="BX58" s="55">
        <v>221</v>
      </c>
      <c r="BY58" s="55">
        <v>720</v>
      </c>
      <c r="BZ58" s="55">
        <v>115</v>
      </c>
      <c r="CA58" s="55">
        <v>4.2</v>
      </c>
      <c r="CB58" s="55" t="s">
        <v>88</v>
      </c>
      <c r="CC58" s="55">
        <v>8.6999999999999993</v>
      </c>
      <c r="CD58" s="55">
        <v>3.5</v>
      </c>
      <c r="CE58" s="55">
        <v>15</v>
      </c>
      <c r="CF58" s="55">
        <v>23.7</v>
      </c>
      <c r="CG58" s="55">
        <v>6.55</v>
      </c>
      <c r="CH58" s="55">
        <v>16.600000000000001</v>
      </c>
      <c r="CI58" s="55">
        <v>4.4000000000000004</v>
      </c>
      <c r="CJ58" s="55">
        <v>1.5</v>
      </c>
      <c r="CK58" s="55">
        <v>1.2</v>
      </c>
      <c r="CL58" s="55">
        <v>1.2</v>
      </c>
      <c r="CM58" s="55">
        <v>0.3</v>
      </c>
      <c r="CN58" s="55">
        <v>0.7</v>
      </c>
      <c r="CO58" s="55">
        <v>0.1</v>
      </c>
      <c r="CP58" s="55">
        <v>0.5</v>
      </c>
      <c r="CQ58" s="55">
        <v>9.74</v>
      </c>
      <c r="CR58" s="55">
        <v>0.746</v>
      </c>
      <c r="CS58" s="55">
        <v>1</v>
      </c>
      <c r="CT58" s="55">
        <v>7.0000000000000007E-2</v>
      </c>
      <c r="CU58" s="55">
        <v>0.75</v>
      </c>
      <c r="CV58" s="55">
        <v>0.05</v>
      </c>
      <c r="CW58" s="55">
        <v>0.2</v>
      </c>
      <c r="CX58" s="55">
        <v>0.93</v>
      </c>
      <c r="CY58" s="55">
        <v>14.4</v>
      </c>
      <c r="CZ58" s="55">
        <v>4.9000000000000004</v>
      </c>
      <c r="DA58" s="55">
        <v>11.2</v>
      </c>
      <c r="DB58" s="55">
        <v>6.04</v>
      </c>
      <c r="DC58" s="55">
        <v>1.2</v>
      </c>
      <c r="DD58" s="55">
        <v>0.2</v>
      </c>
      <c r="DE58" s="55">
        <v>0.2</v>
      </c>
      <c r="DF58" s="55">
        <v>0.7</v>
      </c>
      <c r="DG58" s="55" t="s">
        <v>88</v>
      </c>
      <c r="DH58" s="55">
        <v>0.4</v>
      </c>
      <c r="DI58" s="55" t="s">
        <v>90</v>
      </c>
      <c r="DJ58" s="55" t="s">
        <v>88</v>
      </c>
      <c r="DK58" s="55">
        <v>1.9E-2</v>
      </c>
      <c r="DL58" s="55">
        <v>4.5999999999999996</v>
      </c>
      <c r="DM58" s="55">
        <v>0.2</v>
      </c>
      <c r="DN58" s="55">
        <v>3.76</v>
      </c>
      <c r="DO58" s="55">
        <v>1.66</v>
      </c>
      <c r="DP58" s="55">
        <v>3.1</v>
      </c>
      <c r="DQ58" s="55">
        <v>8</v>
      </c>
      <c r="DR58" s="55" t="s">
        <v>91</v>
      </c>
    </row>
    <row r="59" spans="1:122" s="28" customFormat="1">
      <c r="A59" s="54" t="s">
        <v>427</v>
      </c>
      <c r="B59" s="80">
        <v>530368.54</v>
      </c>
      <c r="C59" s="80">
        <v>6334909.4199999999</v>
      </c>
      <c r="D59" s="27" t="s">
        <v>428</v>
      </c>
      <c r="H59" s="76"/>
      <c r="BG59" s="76"/>
      <c r="BH59" s="55">
        <v>10</v>
      </c>
      <c r="BI59" s="55">
        <v>0.4</v>
      </c>
      <c r="BJ59" s="55" t="s">
        <v>84</v>
      </c>
      <c r="BK59" s="55">
        <v>0.155</v>
      </c>
      <c r="BL59" s="55">
        <v>0.38</v>
      </c>
      <c r="BM59" s="55">
        <v>1.89</v>
      </c>
      <c r="BN59" s="55">
        <v>0.16500000000000001</v>
      </c>
      <c r="BO59" s="55" t="s">
        <v>425</v>
      </c>
      <c r="BP59" s="55">
        <v>0.55000000000000004</v>
      </c>
      <c r="BQ59" s="55">
        <v>1.26</v>
      </c>
      <c r="BR59" s="55">
        <v>27</v>
      </c>
      <c r="BS59" s="55">
        <v>18</v>
      </c>
      <c r="BT59" s="55">
        <v>0.31</v>
      </c>
      <c r="BU59" s="55">
        <v>660</v>
      </c>
      <c r="BV59" s="55">
        <v>5.09</v>
      </c>
      <c r="BW59" s="55">
        <v>7.8</v>
      </c>
      <c r="BX59" s="55">
        <v>6.6</v>
      </c>
      <c r="BY59" s="55">
        <v>20.100000000000001</v>
      </c>
      <c r="BZ59" s="55">
        <v>91</v>
      </c>
      <c r="CA59" s="55">
        <v>1.97</v>
      </c>
      <c r="CB59" s="55" t="s">
        <v>88</v>
      </c>
      <c r="CC59" s="55" t="s">
        <v>88</v>
      </c>
      <c r="CD59" s="55" t="s">
        <v>88</v>
      </c>
      <c r="CE59" s="55">
        <v>21.4</v>
      </c>
      <c r="CF59" s="55">
        <v>29.8</v>
      </c>
      <c r="CG59" s="55">
        <v>12.1</v>
      </c>
      <c r="CH59" s="55">
        <v>4.5</v>
      </c>
      <c r="CI59" s="55">
        <v>20.8</v>
      </c>
      <c r="CJ59" s="55">
        <v>5.6</v>
      </c>
      <c r="CK59" s="55">
        <v>3.9</v>
      </c>
      <c r="CL59" s="55">
        <v>2.8</v>
      </c>
      <c r="CM59" s="55">
        <v>0.6</v>
      </c>
      <c r="CN59" s="55">
        <v>1.5</v>
      </c>
      <c r="CO59" s="55">
        <v>0.2</v>
      </c>
      <c r="CP59" s="55">
        <v>1.9</v>
      </c>
      <c r="CQ59" s="55">
        <v>1.89</v>
      </c>
      <c r="CR59" s="55">
        <v>0.185</v>
      </c>
      <c r="CS59" s="55">
        <v>0.13</v>
      </c>
      <c r="CT59" s="55">
        <v>0.06</v>
      </c>
      <c r="CU59" s="55">
        <v>0.76</v>
      </c>
      <c r="CV59" s="55" t="s">
        <v>416</v>
      </c>
      <c r="CW59" s="55" t="s">
        <v>416</v>
      </c>
      <c r="CX59" s="55">
        <v>0.77</v>
      </c>
      <c r="CY59" s="55">
        <v>440</v>
      </c>
      <c r="CZ59" s="55">
        <v>16.100000000000001</v>
      </c>
      <c r="DA59" s="55">
        <v>38.9</v>
      </c>
      <c r="DB59" s="55">
        <v>25.2</v>
      </c>
      <c r="DC59" s="55">
        <v>4.7</v>
      </c>
      <c r="DD59" s="55">
        <v>1.5</v>
      </c>
      <c r="DE59" s="55">
        <v>0.5</v>
      </c>
      <c r="DF59" s="55">
        <v>1.3</v>
      </c>
      <c r="DG59" s="55">
        <v>0.2</v>
      </c>
      <c r="DH59" s="55" t="s">
        <v>88</v>
      </c>
      <c r="DI59" s="55" t="s">
        <v>90</v>
      </c>
      <c r="DJ59" s="55" t="s">
        <v>88</v>
      </c>
      <c r="DK59" s="55" t="s">
        <v>425</v>
      </c>
      <c r="DL59" s="55" t="s">
        <v>87</v>
      </c>
      <c r="DM59" s="55">
        <v>0.17</v>
      </c>
      <c r="DN59" s="55">
        <v>1.98</v>
      </c>
      <c r="DO59" s="55">
        <v>0.06</v>
      </c>
      <c r="DP59" s="55">
        <v>1.9</v>
      </c>
      <c r="DQ59" s="55">
        <v>1</v>
      </c>
      <c r="DR59" s="55" t="s">
        <v>91</v>
      </c>
    </row>
    <row r="60" spans="1:122" s="28" customFormat="1">
      <c r="A60" s="54" t="s">
        <v>429</v>
      </c>
      <c r="B60" s="80">
        <v>530178.18999999994</v>
      </c>
      <c r="C60" s="80">
        <v>6334536.7699999996</v>
      </c>
      <c r="D60" s="27" t="s">
        <v>428</v>
      </c>
      <c r="H60" s="76"/>
      <c r="BG60" s="76"/>
      <c r="BH60" s="55">
        <v>9.3000000000000007</v>
      </c>
      <c r="BI60" s="55">
        <v>0.5</v>
      </c>
      <c r="BJ60" s="55">
        <v>2</v>
      </c>
      <c r="BK60" s="55">
        <v>0.29099999999999998</v>
      </c>
      <c r="BL60" s="55">
        <v>0.93</v>
      </c>
      <c r="BM60" s="55">
        <v>2.59</v>
      </c>
      <c r="BN60" s="55">
        <v>5.5E-2</v>
      </c>
      <c r="BO60" s="55">
        <v>2.214</v>
      </c>
      <c r="BP60" s="55">
        <v>0.19</v>
      </c>
      <c r="BQ60" s="55">
        <v>1.97</v>
      </c>
      <c r="BR60" s="55">
        <v>106</v>
      </c>
      <c r="BS60" s="55">
        <v>6</v>
      </c>
      <c r="BT60" s="55">
        <v>0.24</v>
      </c>
      <c r="BU60" s="55">
        <v>332</v>
      </c>
      <c r="BV60" s="55">
        <v>6.3</v>
      </c>
      <c r="BW60" s="55">
        <v>14.1</v>
      </c>
      <c r="BX60" s="55">
        <v>22.7</v>
      </c>
      <c r="BY60" s="55">
        <v>130</v>
      </c>
      <c r="BZ60" s="55">
        <v>74</v>
      </c>
      <c r="CA60" s="55">
        <v>8.02</v>
      </c>
      <c r="CB60" s="55" t="s">
        <v>88</v>
      </c>
      <c r="CC60" s="55">
        <v>2.4</v>
      </c>
      <c r="CD60" s="55">
        <v>1.1000000000000001</v>
      </c>
      <c r="CE60" s="55">
        <v>6</v>
      </c>
      <c r="CF60" s="55">
        <v>44.4</v>
      </c>
      <c r="CG60" s="55">
        <v>10.9</v>
      </c>
      <c r="CH60" s="55">
        <v>6.7</v>
      </c>
      <c r="CI60" s="55">
        <v>8.6999999999999993</v>
      </c>
      <c r="CJ60" s="55">
        <v>1.1000000000000001</v>
      </c>
      <c r="CK60" s="55">
        <v>1.7</v>
      </c>
      <c r="CL60" s="55">
        <v>2.1</v>
      </c>
      <c r="CM60" s="55">
        <v>0.5</v>
      </c>
      <c r="CN60" s="55">
        <v>1.4</v>
      </c>
      <c r="CO60" s="55">
        <v>0.2</v>
      </c>
      <c r="CP60" s="55">
        <v>0.3</v>
      </c>
      <c r="CQ60" s="55">
        <v>1.77</v>
      </c>
      <c r="CR60" s="55">
        <v>0.215</v>
      </c>
      <c r="CS60" s="55">
        <v>0.22</v>
      </c>
      <c r="CT60" s="55">
        <v>0.1</v>
      </c>
      <c r="CU60" s="55">
        <v>1.26</v>
      </c>
      <c r="CV60" s="55">
        <v>0.04</v>
      </c>
      <c r="CW60" s="55">
        <v>0.1</v>
      </c>
      <c r="CX60" s="55">
        <v>0.28999999999999998</v>
      </c>
      <c r="CY60" s="55">
        <v>44</v>
      </c>
      <c r="CZ60" s="55">
        <v>2.9</v>
      </c>
      <c r="DA60" s="55">
        <v>7.54</v>
      </c>
      <c r="DB60" s="55">
        <v>5.07</v>
      </c>
      <c r="DC60" s="55">
        <v>1.4</v>
      </c>
      <c r="DD60" s="55">
        <v>0.5</v>
      </c>
      <c r="DE60" s="55">
        <v>0.3</v>
      </c>
      <c r="DF60" s="55">
        <v>1.4</v>
      </c>
      <c r="DG60" s="55">
        <v>0.2</v>
      </c>
      <c r="DH60" s="55">
        <v>0.2</v>
      </c>
      <c r="DI60" s="55" t="s">
        <v>90</v>
      </c>
      <c r="DJ60" s="55" t="s">
        <v>88</v>
      </c>
      <c r="DK60" s="55">
        <v>4.0000000000000001E-3</v>
      </c>
      <c r="DL60" s="55">
        <v>3.9</v>
      </c>
      <c r="DM60" s="55">
        <v>0.11</v>
      </c>
      <c r="DN60" s="55">
        <v>5.48</v>
      </c>
      <c r="DO60" s="55">
        <v>0.39</v>
      </c>
      <c r="DP60" s="55">
        <v>0.3</v>
      </c>
      <c r="DQ60" s="55">
        <v>0.6</v>
      </c>
      <c r="DR60" s="55" t="s">
        <v>91</v>
      </c>
    </row>
    <row r="61" spans="1:122" s="28" customFormat="1">
      <c r="A61" s="54" t="s">
        <v>430</v>
      </c>
      <c r="B61" s="80">
        <v>522742.74</v>
      </c>
      <c r="C61" s="80">
        <v>6339969.9699999997</v>
      </c>
      <c r="D61" s="27" t="s">
        <v>298</v>
      </c>
      <c r="H61" s="76"/>
      <c r="BG61" s="76"/>
      <c r="BH61" s="55">
        <v>3.1</v>
      </c>
      <c r="BI61" s="55">
        <v>0.1</v>
      </c>
      <c r="BJ61" s="55" t="s">
        <v>84</v>
      </c>
      <c r="BK61" s="55">
        <v>0.60599999999999998</v>
      </c>
      <c r="BL61" s="55">
        <v>0.43</v>
      </c>
      <c r="BM61" s="55">
        <v>3.79</v>
      </c>
      <c r="BN61" s="55">
        <v>2.9000000000000001E-2</v>
      </c>
      <c r="BO61" s="55">
        <v>2.6440000000000001</v>
      </c>
      <c r="BP61" s="55">
        <v>0.05</v>
      </c>
      <c r="BQ61" s="55">
        <v>2.4900000000000002</v>
      </c>
      <c r="BR61" s="55">
        <v>59</v>
      </c>
      <c r="BS61" s="55">
        <v>43</v>
      </c>
      <c r="BT61" s="55">
        <v>0.42</v>
      </c>
      <c r="BU61" s="55">
        <v>123</v>
      </c>
      <c r="BV61" s="55">
        <v>5.91</v>
      </c>
      <c r="BW61" s="55">
        <v>41</v>
      </c>
      <c r="BX61" s="55">
        <v>106</v>
      </c>
      <c r="BY61" s="55">
        <v>354</v>
      </c>
      <c r="BZ61" s="55">
        <v>36.5</v>
      </c>
      <c r="CA61" s="55">
        <v>8.1199999999999992</v>
      </c>
      <c r="CB61" s="55" t="s">
        <v>88</v>
      </c>
      <c r="CC61" s="55">
        <v>2</v>
      </c>
      <c r="CD61" s="55">
        <v>1.5</v>
      </c>
      <c r="CE61" s="55">
        <v>1.4</v>
      </c>
      <c r="CF61" s="55">
        <v>74</v>
      </c>
      <c r="CG61" s="55">
        <v>11.8</v>
      </c>
      <c r="CH61" s="55">
        <v>10.7</v>
      </c>
      <c r="CI61" s="55">
        <v>5</v>
      </c>
      <c r="CJ61" s="55">
        <v>1.1000000000000001</v>
      </c>
      <c r="CK61" s="55">
        <v>2</v>
      </c>
      <c r="CL61" s="55">
        <v>2.4</v>
      </c>
      <c r="CM61" s="55">
        <v>0.5</v>
      </c>
      <c r="CN61" s="55">
        <v>1.5</v>
      </c>
      <c r="CO61" s="55">
        <v>0.2</v>
      </c>
      <c r="CP61" s="55">
        <v>0.3</v>
      </c>
      <c r="CQ61" s="55">
        <v>7.01</v>
      </c>
      <c r="CR61" s="55">
        <v>0.40699999999999997</v>
      </c>
      <c r="CS61" s="55">
        <v>0.75</v>
      </c>
      <c r="CT61" s="55">
        <v>0.03</v>
      </c>
      <c r="CU61" s="55">
        <v>1.07</v>
      </c>
      <c r="CV61" s="55" t="s">
        <v>416</v>
      </c>
      <c r="CW61" s="55">
        <v>0.1</v>
      </c>
      <c r="CX61" s="55">
        <v>0.1</v>
      </c>
      <c r="CY61" s="55">
        <v>27</v>
      </c>
      <c r="CZ61" s="55">
        <v>2.8</v>
      </c>
      <c r="DA61" s="55">
        <v>7.12</v>
      </c>
      <c r="DB61" s="55">
        <v>5.62</v>
      </c>
      <c r="DC61" s="55">
        <v>1.5</v>
      </c>
      <c r="DD61" s="55">
        <v>0.6</v>
      </c>
      <c r="DE61" s="55">
        <v>0.3</v>
      </c>
      <c r="DF61" s="55">
        <v>1.4</v>
      </c>
      <c r="DG61" s="55">
        <v>0.2</v>
      </c>
      <c r="DH61" s="55">
        <v>0.4</v>
      </c>
      <c r="DI61" s="55" t="s">
        <v>90</v>
      </c>
      <c r="DJ61" s="55" t="s">
        <v>88</v>
      </c>
      <c r="DK61" s="55">
        <v>0.01</v>
      </c>
      <c r="DL61" s="55">
        <v>3.5</v>
      </c>
      <c r="DM61" s="55" t="s">
        <v>416</v>
      </c>
      <c r="DN61" s="55">
        <v>4.28</v>
      </c>
      <c r="DO61" s="55">
        <v>0.72</v>
      </c>
      <c r="DP61" s="55">
        <v>0.3</v>
      </c>
      <c r="DQ61" s="55">
        <v>4</v>
      </c>
      <c r="DR61" s="55" t="s">
        <v>91</v>
      </c>
    </row>
    <row r="62" spans="1:122" s="28" customFormat="1">
      <c r="A62" s="54" t="s">
        <v>431</v>
      </c>
      <c r="B62" s="80">
        <v>525810.88</v>
      </c>
      <c r="C62" s="80">
        <v>6338420.0800000001</v>
      </c>
      <c r="D62" s="25" t="s">
        <v>432</v>
      </c>
      <c r="H62" s="76"/>
      <c r="BG62" s="76"/>
      <c r="BH62" s="55">
        <v>36.1</v>
      </c>
      <c r="BI62" s="55">
        <v>0.2</v>
      </c>
      <c r="BJ62" s="55" t="s">
        <v>84</v>
      </c>
      <c r="BK62" s="55">
        <v>8.5000000000000006E-2</v>
      </c>
      <c r="BL62" s="55">
        <v>0.26</v>
      </c>
      <c r="BM62" s="55">
        <v>0.94</v>
      </c>
      <c r="BN62" s="55">
        <v>3.2000000000000001E-2</v>
      </c>
      <c r="BO62" s="55" t="s">
        <v>425</v>
      </c>
      <c r="BP62" s="55">
        <v>0.7</v>
      </c>
      <c r="BQ62" s="55">
        <v>0.08</v>
      </c>
      <c r="BR62" s="55">
        <v>16</v>
      </c>
      <c r="BS62" s="55">
        <v>5</v>
      </c>
      <c r="BT62" s="55">
        <v>0.18</v>
      </c>
      <c r="BU62" s="55">
        <v>235</v>
      </c>
      <c r="BV62" s="55">
        <v>1.55</v>
      </c>
      <c r="BW62" s="55">
        <v>2.9</v>
      </c>
      <c r="BX62" s="55">
        <v>2.4</v>
      </c>
      <c r="BY62" s="55">
        <v>5.19</v>
      </c>
      <c r="BZ62" s="55">
        <v>62.6</v>
      </c>
      <c r="CA62" s="55">
        <v>3.52</v>
      </c>
      <c r="CB62" s="55" t="s">
        <v>88</v>
      </c>
      <c r="CC62" s="55" t="s">
        <v>88</v>
      </c>
      <c r="CD62" s="55" t="s">
        <v>88</v>
      </c>
      <c r="CE62" s="55">
        <v>70.8</v>
      </c>
      <c r="CF62" s="55">
        <v>6.2</v>
      </c>
      <c r="CG62" s="55">
        <v>13.3</v>
      </c>
      <c r="CH62" s="55">
        <v>59.7</v>
      </c>
      <c r="CI62" s="55">
        <v>2.7</v>
      </c>
      <c r="CJ62" s="55">
        <v>18.5</v>
      </c>
      <c r="CK62" s="55">
        <v>4.5999999999999996</v>
      </c>
      <c r="CL62" s="55">
        <v>3.2</v>
      </c>
      <c r="CM62" s="55">
        <v>0.6</v>
      </c>
      <c r="CN62" s="55">
        <v>1.5</v>
      </c>
      <c r="CO62" s="55">
        <v>0.2</v>
      </c>
      <c r="CP62" s="55">
        <v>1</v>
      </c>
      <c r="CQ62" s="55">
        <v>3.91</v>
      </c>
      <c r="CR62" s="55">
        <v>0.13800000000000001</v>
      </c>
      <c r="CS62" s="55" t="s">
        <v>95</v>
      </c>
      <c r="CT62" s="55">
        <v>0.02</v>
      </c>
      <c r="CU62" s="55">
        <v>2.61</v>
      </c>
      <c r="CV62" s="55" t="s">
        <v>416</v>
      </c>
      <c r="CW62" s="55" t="s">
        <v>416</v>
      </c>
      <c r="CX62" s="55">
        <v>4.37</v>
      </c>
      <c r="CY62" s="55">
        <v>127</v>
      </c>
      <c r="CZ62" s="55">
        <v>87.1</v>
      </c>
      <c r="DA62" s="55">
        <v>178</v>
      </c>
      <c r="DB62" s="55">
        <v>64.5</v>
      </c>
      <c r="DC62" s="55">
        <v>8.8000000000000007</v>
      </c>
      <c r="DD62" s="55">
        <v>0.2</v>
      </c>
      <c r="DE62" s="55">
        <v>0.6</v>
      </c>
      <c r="DF62" s="55">
        <v>1.2</v>
      </c>
      <c r="DG62" s="55">
        <v>0.1</v>
      </c>
      <c r="DH62" s="55">
        <v>1.2</v>
      </c>
      <c r="DI62" s="55" t="s">
        <v>90</v>
      </c>
      <c r="DJ62" s="55" t="s">
        <v>88</v>
      </c>
      <c r="DK62" s="55" t="s">
        <v>425</v>
      </c>
      <c r="DL62" s="55" t="s">
        <v>87</v>
      </c>
      <c r="DM62" s="55">
        <v>0.81</v>
      </c>
      <c r="DN62" s="55">
        <v>8.09</v>
      </c>
      <c r="DO62" s="55">
        <v>0.13</v>
      </c>
      <c r="DP62" s="55">
        <v>34.4</v>
      </c>
      <c r="DQ62" s="55">
        <v>3</v>
      </c>
      <c r="DR62" s="55" t="s">
        <v>91</v>
      </c>
    </row>
    <row r="63" spans="1:122" s="28" customFormat="1">
      <c r="A63" s="54" t="s">
        <v>433</v>
      </c>
      <c r="B63" s="80">
        <v>538288.24</v>
      </c>
      <c r="C63" s="80">
        <v>6326060.6699999999</v>
      </c>
      <c r="D63" s="25" t="s">
        <v>421</v>
      </c>
      <c r="H63" s="76"/>
      <c r="BG63" s="76"/>
      <c r="BH63" s="55">
        <v>20.100000000000001</v>
      </c>
      <c r="BI63" s="55">
        <v>0.5</v>
      </c>
      <c r="BJ63" s="55">
        <v>2</v>
      </c>
      <c r="BK63" s="55">
        <v>2.7E-2</v>
      </c>
      <c r="BL63" s="55">
        <v>0.46</v>
      </c>
      <c r="BM63" s="55">
        <v>1.54</v>
      </c>
      <c r="BN63" s="55">
        <v>0.215</v>
      </c>
      <c r="BO63" s="55">
        <v>1.8620000000000001</v>
      </c>
      <c r="BP63" s="55">
        <v>0.78</v>
      </c>
      <c r="BQ63" s="55">
        <v>0.42</v>
      </c>
      <c r="BR63" s="55">
        <v>86</v>
      </c>
      <c r="BS63" s="55">
        <v>3</v>
      </c>
      <c r="BT63" s="55">
        <v>0.27</v>
      </c>
      <c r="BU63" s="55">
        <v>636</v>
      </c>
      <c r="BV63" s="55">
        <v>4.7699999999999996</v>
      </c>
      <c r="BW63" s="55">
        <v>19.399999999999999</v>
      </c>
      <c r="BX63" s="55">
        <v>5.4</v>
      </c>
      <c r="BY63" s="55">
        <v>70.400000000000006</v>
      </c>
      <c r="BZ63" s="55">
        <v>155</v>
      </c>
      <c r="CA63" s="55">
        <v>6.63</v>
      </c>
      <c r="CB63" s="55" t="s">
        <v>88</v>
      </c>
      <c r="CC63" s="55">
        <v>0.5</v>
      </c>
      <c r="CD63" s="55">
        <v>8.4</v>
      </c>
      <c r="CE63" s="55">
        <v>42.4</v>
      </c>
      <c r="CF63" s="55">
        <v>4</v>
      </c>
      <c r="CG63" s="55">
        <v>18.8</v>
      </c>
      <c r="CH63" s="55">
        <v>14.3</v>
      </c>
      <c r="CI63" s="55">
        <v>9</v>
      </c>
      <c r="CJ63" s="55">
        <v>6.1</v>
      </c>
      <c r="CK63" s="55">
        <v>5.0999999999999996</v>
      </c>
      <c r="CL63" s="55">
        <v>4.7</v>
      </c>
      <c r="CM63" s="55">
        <v>0.8</v>
      </c>
      <c r="CN63" s="55">
        <v>2</v>
      </c>
      <c r="CO63" s="55">
        <v>0.3</v>
      </c>
      <c r="CP63" s="55">
        <v>2.4</v>
      </c>
      <c r="CQ63" s="55">
        <v>14.8</v>
      </c>
      <c r="CR63" s="55">
        <v>1.53</v>
      </c>
      <c r="CS63" s="55">
        <v>0.1</v>
      </c>
      <c r="CT63" s="55">
        <v>0.09</v>
      </c>
      <c r="CU63" s="55">
        <v>2.9</v>
      </c>
      <c r="CV63" s="55">
        <v>0.53</v>
      </c>
      <c r="CW63" s="55">
        <v>3.06</v>
      </c>
      <c r="CX63" s="55">
        <v>2.11</v>
      </c>
      <c r="CY63" s="55">
        <v>29.2</v>
      </c>
      <c r="CZ63" s="55">
        <v>19.2</v>
      </c>
      <c r="DA63" s="55">
        <v>44.3</v>
      </c>
      <c r="DB63" s="55">
        <v>26.4</v>
      </c>
      <c r="DC63" s="55">
        <v>5.0999999999999996</v>
      </c>
      <c r="DD63" s="55">
        <v>1</v>
      </c>
      <c r="DE63" s="55">
        <v>0.7</v>
      </c>
      <c r="DF63" s="55">
        <v>1.4</v>
      </c>
      <c r="DG63" s="55">
        <v>0.2</v>
      </c>
      <c r="DH63" s="55">
        <v>0.2</v>
      </c>
      <c r="DI63" s="55" t="s">
        <v>90</v>
      </c>
      <c r="DJ63" s="55" t="s">
        <v>88</v>
      </c>
      <c r="DK63" s="55" t="s">
        <v>425</v>
      </c>
      <c r="DL63" s="55">
        <v>4.5</v>
      </c>
      <c r="DM63" s="55">
        <v>0.6</v>
      </c>
      <c r="DN63" s="55">
        <v>3.35</v>
      </c>
      <c r="DO63" s="55">
        <v>1.79</v>
      </c>
      <c r="DP63" s="55">
        <v>2.6</v>
      </c>
      <c r="DQ63" s="55">
        <v>1.2</v>
      </c>
      <c r="DR63" s="55" t="s">
        <v>91</v>
      </c>
    </row>
    <row r="64" spans="1:122" s="28" customFormat="1">
      <c r="A64" s="54" t="s">
        <v>434</v>
      </c>
      <c r="B64" s="80">
        <v>525789.80000000005</v>
      </c>
      <c r="C64" s="80">
        <v>6338101.7599999998</v>
      </c>
      <c r="D64" s="25" t="s">
        <v>435</v>
      </c>
      <c r="H64" s="76"/>
      <c r="BG64" s="76"/>
      <c r="BH64" s="55">
        <v>6.2</v>
      </c>
      <c r="BI64" s="55">
        <v>0.5</v>
      </c>
      <c r="BJ64" s="55">
        <v>5</v>
      </c>
      <c r="BK64" s="55">
        <v>0.505</v>
      </c>
      <c r="BL64" s="55">
        <v>0.5</v>
      </c>
      <c r="BM64" s="55">
        <v>2.7</v>
      </c>
      <c r="BN64" s="55">
        <v>3.5999999999999997E-2</v>
      </c>
      <c r="BO64" s="55">
        <v>2.9220000000000002</v>
      </c>
      <c r="BP64" s="55">
        <v>0.11</v>
      </c>
      <c r="BQ64" s="55">
        <v>1.89</v>
      </c>
      <c r="BR64" s="55">
        <v>58</v>
      </c>
      <c r="BS64" s="55">
        <v>83</v>
      </c>
      <c r="BT64" s="55">
        <v>0.35</v>
      </c>
      <c r="BU64" s="55">
        <v>218</v>
      </c>
      <c r="BV64" s="55">
        <v>5.5</v>
      </c>
      <c r="BW64" s="55">
        <v>22.3</v>
      </c>
      <c r="BX64" s="55">
        <v>85.5</v>
      </c>
      <c r="BY64" s="55">
        <v>178</v>
      </c>
      <c r="BZ64" s="55">
        <v>59.6</v>
      </c>
      <c r="CA64" s="55">
        <v>6.06</v>
      </c>
      <c r="CB64" s="55" t="s">
        <v>88</v>
      </c>
      <c r="CC64" s="55">
        <v>7.4</v>
      </c>
      <c r="CD64" s="55">
        <v>1.3</v>
      </c>
      <c r="CE64" s="55">
        <v>7.3</v>
      </c>
      <c r="CF64" s="55">
        <v>39.299999999999997</v>
      </c>
      <c r="CG64" s="55">
        <v>15</v>
      </c>
      <c r="CH64" s="55">
        <v>7.1</v>
      </c>
      <c r="CI64" s="55">
        <v>6.1</v>
      </c>
      <c r="CJ64" s="55">
        <v>1.3</v>
      </c>
      <c r="CK64" s="55">
        <v>2.2000000000000002</v>
      </c>
      <c r="CL64" s="55">
        <v>2.8</v>
      </c>
      <c r="CM64" s="55">
        <v>0.6</v>
      </c>
      <c r="CN64" s="55">
        <v>1.9</v>
      </c>
      <c r="CO64" s="55">
        <v>0.3</v>
      </c>
      <c r="CP64" s="55">
        <v>0.4</v>
      </c>
      <c r="CQ64" s="55">
        <v>4.2699999999999996</v>
      </c>
      <c r="CR64" s="55">
        <v>0.373</v>
      </c>
      <c r="CS64" s="55">
        <v>0.39</v>
      </c>
      <c r="CT64" s="55">
        <v>0.03</v>
      </c>
      <c r="CU64" s="55">
        <v>3.03</v>
      </c>
      <c r="CV64" s="55">
        <v>0.02</v>
      </c>
      <c r="CW64" s="55">
        <v>0.32</v>
      </c>
      <c r="CX64" s="55">
        <v>0.76</v>
      </c>
      <c r="CY64" s="55">
        <v>31.5</v>
      </c>
      <c r="CZ64" s="55">
        <v>4</v>
      </c>
      <c r="DA64" s="55">
        <v>8.85</v>
      </c>
      <c r="DB64" s="55">
        <v>6.08</v>
      </c>
      <c r="DC64" s="55">
        <v>1.7</v>
      </c>
      <c r="DD64" s="55">
        <v>0.5</v>
      </c>
      <c r="DE64" s="55">
        <v>0.4</v>
      </c>
      <c r="DF64" s="55">
        <v>1.8</v>
      </c>
      <c r="DG64" s="55">
        <v>0.2</v>
      </c>
      <c r="DH64" s="55">
        <v>0.3</v>
      </c>
      <c r="DI64" s="55" t="s">
        <v>90</v>
      </c>
      <c r="DJ64" s="55">
        <v>0.9</v>
      </c>
      <c r="DK64" s="55">
        <v>5.0000000000000001E-3</v>
      </c>
      <c r="DL64" s="55" t="s">
        <v>87</v>
      </c>
      <c r="DM64" s="55">
        <v>0.15</v>
      </c>
      <c r="DN64" s="55">
        <v>4.7</v>
      </c>
      <c r="DO64" s="55">
        <v>1.05</v>
      </c>
      <c r="DP64" s="55">
        <v>0.7</v>
      </c>
      <c r="DQ64" s="55">
        <v>3</v>
      </c>
      <c r="DR64" s="55" t="s">
        <v>91</v>
      </c>
    </row>
    <row r="65" spans="1:122" s="28" customFormat="1">
      <c r="A65" s="100" t="s">
        <v>436</v>
      </c>
      <c r="B65" s="101">
        <v>536758</v>
      </c>
      <c r="C65" s="101">
        <v>6335146</v>
      </c>
      <c r="D65" s="102" t="s">
        <v>435</v>
      </c>
      <c r="E65" s="103"/>
      <c r="F65" s="103"/>
      <c r="G65" s="103"/>
      <c r="H65" s="104"/>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4"/>
      <c r="BH65" s="105">
        <v>19</v>
      </c>
      <c r="BI65" s="105">
        <v>0.8</v>
      </c>
      <c r="BJ65" s="105">
        <v>5</v>
      </c>
      <c r="BK65" s="105">
        <v>0.21299999999999999</v>
      </c>
      <c r="BL65" s="105">
        <v>1.1599999999999999</v>
      </c>
      <c r="BM65" s="105">
        <v>3.72</v>
      </c>
      <c r="BN65" s="105">
        <v>6.9000000000000006E-2</v>
      </c>
      <c r="BO65" s="105">
        <v>3.871</v>
      </c>
      <c r="BP65" s="105">
        <v>1.1000000000000001</v>
      </c>
      <c r="BQ65" s="105">
        <v>1.02</v>
      </c>
      <c r="BR65" s="105">
        <v>137</v>
      </c>
      <c r="BS65" s="105">
        <v>32</v>
      </c>
      <c r="BT65" s="105">
        <v>0.33</v>
      </c>
      <c r="BU65" s="105">
        <v>130</v>
      </c>
      <c r="BV65" s="105">
        <v>6.94</v>
      </c>
      <c r="BW65" s="105">
        <v>22.4</v>
      </c>
      <c r="BX65" s="105">
        <v>47.5</v>
      </c>
      <c r="BY65" s="105">
        <v>165</v>
      </c>
      <c r="BZ65" s="105">
        <v>92.4</v>
      </c>
      <c r="CA65" s="105">
        <v>12.7</v>
      </c>
      <c r="CB65" s="105" t="s">
        <v>88</v>
      </c>
      <c r="CC65" s="105">
        <v>3.6</v>
      </c>
      <c r="CD65" s="105">
        <v>2.2999999999999998</v>
      </c>
      <c r="CE65" s="105">
        <v>43.5</v>
      </c>
      <c r="CF65" s="105">
        <v>60.2</v>
      </c>
      <c r="CG65" s="105">
        <v>6.93</v>
      </c>
      <c r="CH65" s="105">
        <v>20.5</v>
      </c>
      <c r="CI65" s="105">
        <v>13.6</v>
      </c>
      <c r="CJ65" s="105">
        <v>1.5</v>
      </c>
      <c r="CK65" s="105">
        <v>1.7</v>
      </c>
      <c r="CL65" s="105">
        <v>1.6</v>
      </c>
      <c r="CM65" s="105">
        <v>0.3</v>
      </c>
      <c r="CN65" s="105">
        <v>0.9</v>
      </c>
      <c r="CO65" s="105">
        <v>0.1</v>
      </c>
      <c r="CP65" s="105">
        <v>0.3</v>
      </c>
      <c r="CQ65" s="105">
        <v>9.39</v>
      </c>
      <c r="CR65" s="105">
        <v>0.33100000000000002</v>
      </c>
      <c r="CS65" s="105">
        <v>0.19</v>
      </c>
      <c r="CT65" s="105">
        <v>0.05</v>
      </c>
      <c r="CU65" s="105">
        <v>0.67</v>
      </c>
      <c r="CV65" s="105">
        <v>7.0000000000000007E-2</v>
      </c>
      <c r="CW65" s="105">
        <v>0.27</v>
      </c>
      <c r="CX65" s="105">
        <v>1.59</v>
      </c>
      <c r="CY65" s="105">
        <v>16.3</v>
      </c>
      <c r="CZ65" s="105">
        <v>4.3</v>
      </c>
      <c r="DA65" s="105">
        <v>10.6</v>
      </c>
      <c r="DB65" s="105">
        <v>6.7</v>
      </c>
      <c r="DC65" s="105">
        <v>1.6</v>
      </c>
      <c r="DD65" s="105">
        <v>0.3</v>
      </c>
      <c r="DE65" s="105">
        <v>0.2</v>
      </c>
      <c r="DF65" s="105">
        <v>0.7</v>
      </c>
      <c r="DG65" s="105" t="s">
        <v>88</v>
      </c>
      <c r="DH65" s="105">
        <v>0.4</v>
      </c>
      <c r="DI65" s="105" t="s">
        <v>90</v>
      </c>
      <c r="DJ65" s="105" t="s">
        <v>88</v>
      </c>
      <c r="DK65" s="105">
        <v>1.0999999999999999E-2</v>
      </c>
      <c r="DL65" s="105" t="s">
        <v>87</v>
      </c>
      <c r="DM65" s="105">
        <v>0.59</v>
      </c>
      <c r="DN65" s="105">
        <v>4.4000000000000004</v>
      </c>
      <c r="DO65" s="105">
        <v>0.62</v>
      </c>
      <c r="DP65" s="105">
        <v>0.9</v>
      </c>
      <c r="DQ65" s="105">
        <v>1.9</v>
      </c>
      <c r="DR65" s="105" t="s">
        <v>91</v>
      </c>
    </row>
  </sheetData>
  <mergeCells count="1">
    <mergeCell ref="B3:C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pane ySplit="3" topLeftCell="A25" activePane="bottomLeft" state="frozen"/>
      <selection pane="bottomLeft"/>
    </sheetView>
  </sheetViews>
  <sheetFormatPr defaultRowHeight="12"/>
  <cols>
    <col min="1" max="1" width="13.140625" customWidth="1"/>
    <col min="2" max="2" width="8.140625" customWidth="1"/>
    <col min="3" max="3" width="17.28515625" customWidth="1"/>
    <col min="6" max="6" width="12.28515625" customWidth="1"/>
    <col min="8" max="8" width="11.28515625" customWidth="1"/>
    <col min="9" max="9" width="11.42578125" customWidth="1"/>
    <col min="10" max="10" width="10.5703125" customWidth="1"/>
  </cols>
  <sheetData>
    <row r="1" spans="1:15" ht="18" customHeight="1">
      <c r="A1" s="174" t="s">
        <v>627</v>
      </c>
      <c r="B1" s="52"/>
      <c r="C1" s="52"/>
      <c r="D1" s="52"/>
      <c r="E1" s="52"/>
      <c r="F1" s="52"/>
      <c r="G1" s="106"/>
      <c r="H1" s="106"/>
      <c r="I1" s="106"/>
      <c r="J1" s="106"/>
      <c r="K1" s="106"/>
      <c r="L1" s="106"/>
      <c r="M1" s="106"/>
      <c r="N1" s="106"/>
      <c r="O1" s="52"/>
    </row>
    <row r="2" spans="1:15" s="17" customFormat="1" ht="14.25">
      <c r="A2" s="107" t="s">
        <v>119</v>
      </c>
      <c r="B2" s="107" t="s">
        <v>560</v>
      </c>
      <c r="C2" s="107" t="s">
        <v>561</v>
      </c>
      <c r="D2" s="452" t="s">
        <v>325</v>
      </c>
      <c r="E2" s="453"/>
      <c r="F2" s="108" t="s">
        <v>31</v>
      </c>
      <c r="G2" s="109" t="s">
        <v>65</v>
      </c>
      <c r="H2" s="109" t="s">
        <v>64</v>
      </c>
      <c r="I2" s="110" t="s">
        <v>562</v>
      </c>
      <c r="J2" s="111" t="s">
        <v>563</v>
      </c>
      <c r="K2" s="111" t="s">
        <v>564</v>
      </c>
      <c r="L2" s="108" t="s">
        <v>565</v>
      </c>
      <c r="M2" s="112" t="s">
        <v>566</v>
      </c>
      <c r="N2" s="109" t="s">
        <v>567</v>
      </c>
      <c r="O2" s="113"/>
    </row>
    <row r="3" spans="1:15" s="17" customFormat="1">
      <c r="A3" s="114"/>
      <c r="B3" s="114"/>
      <c r="C3" s="114"/>
      <c r="D3" s="115" t="s">
        <v>348</v>
      </c>
      <c r="E3" s="115" t="s">
        <v>349</v>
      </c>
      <c r="F3" s="114"/>
      <c r="G3" s="116" t="s">
        <v>120</v>
      </c>
      <c r="H3" s="116" t="s">
        <v>120</v>
      </c>
      <c r="I3" s="117"/>
      <c r="J3" s="118"/>
      <c r="K3" s="118" t="s">
        <v>568</v>
      </c>
      <c r="L3" s="116" t="s">
        <v>121</v>
      </c>
      <c r="M3" s="119" t="s">
        <v>569</v>
      </c>
      <c r="N3" s="115"/>
      <c r="O3" s="81"/>
    </row>
    <row r="4" spans="1:15" s="17" customFormat="1">
      <c r="A4" s="120" t="s">
        <v>570</v>
      </c>
      <c r="B4" s="120"/>
      <c r="C4" s="120"/>
      <c r="D4" s="121"/>
      <c r="E4" s="121"/>
      <c r="F4" s="120"/>
      <c r="G4" s="122"/>
      <c r="H4" s="122"/>
      <c r="I4" s="123"/>
      <c r="J4" s="124"/>
      <c r="K4" s="124"/>
      <c r="L4" s="122"/>
      <c r="M4" s="125"/>
      <c r="N4" s="121"/>
      <c r="O4" s="81"/>
    </row>
    <row r="5" spans="1:15" s="17" customFormat="1">
      <c r="A5" s="126" t="s">
        <v>204</v>
      </c>
      <c r="B5" s="25" t="s">
        <v>571</v>
      </c>
      <c r="C5" s="127" t="s">
        <v>572</v>
      </c>
      <c r="D5" s="128">
        <v>540620.78</v>
      </c>
      <c r="E5" s="128">
        <v>6352839.1200000001</v>
      </c>
      <c r="F5" s="129" t="s">
        <v>286</v>
      </c>
      <c r="G5" s="130">
        <v>7.6372577024831454</v>
      </c>
      <c r="H5" s="130">
        <v>43.073510142136442</v>
      </c>
      <c r="I5" s="131">
        <v>0.10721027325575332</v>
      </c>
      <c r="J5" s="132">
        <v>0.51118830888421263</v>
      </c>
      <c r="K5" s="132">
        <v>8.1733019400798481E-6</v>
      </c>
      <c r="L5" s="130">
        <v>2.8094274010185458</v>
      </c>
      <c r="M5" s="133">
        <v>1850</v>
      </c>
      <c r="N5" s="134">
        <v>-7.0628686475482372</v>
      </c>
      <c r="O5" s="135"/>
    </row>
    <row r="6" spans="1:15" s="17" customFormat="1">
      <c r="A6" s="136" t="s">
        <v>573</v>
      </c>
      <c r="B6" s="26" t="s">
        <v>574</v>
      </c>
      <c r="C6" s="25" t="s">
        <v>575</v>
      </c>
      <c r="D6" s="137">
        <v>520463</v>
      </c>
      <c r="E6" s="137">
        <v>6325770</v>
      </c>
      <c r="F6" s="26" t="s">
        <v>576</v>
      </c>
      <c r="G6" s="135">
        <v>7.4590939406392875</v>
      </c>
      <c r="H6" s="135">
        <v>41.017644149537048</v>
      </c>
      <c r="I6" s="138">
        <v>0.1099574313954616</v>
      </c>
      <c r="J6" s="139">
        <v>0.51122213556980511</v>
      </c>
      <c r="K6" s="139">
        <v>7.8259571625588685E-6</v>
      </c>
      <c r="L6" s="140">
        <v>2.8341920852773947</v>
      </c>
      <c r="M6" s="94">
        <v>1850</v>
      </c>
      <c r="N6" s="141">
        <v>-7.0552853412708671</v>
      </c>
      <c r="O6" s="135"/>
    </row>
    <row r="7" spans="1:15" s="17" customFormat="1">
      <c r="A7" s="142" t="s">
        <v>577</v>
      </c>
      <c r="B7" s="143"/>
      <c r="C7" s="120"/>
      <c r="D7" s="144"/>
      <c r="E7" s="144"/>
      <c r="F7" s="143"/>
      <c r="G7" s="122"/>
      <c r="H7" s="122"/>
      <c r="I7" s="123"/>
      <c r="J7" s="124"/>
      <c r="K7" s="124"/>
      <c r="L7" s="145"/>
      <c r="M7" s="125"/>
      <c r="N7" s="146"/>
      <c r="O7" s="122"/>
    </row>
    <row r="8" spans="1:15" s="17" customFormat="1">
      <c r="A8" s="126" t="s">
        <v>162</v>
      </c>
      <c r="B8" s="25" t="s">
        <v>571</v>
      </c>
      <c r="C8" s="127" t="s">
        <v>578</v>
      </c>
      <c r="D8" s="128">
        <v>521113.74</v>
      </c>
      <c r="E8" s="128">
        <v>6327271.0700000003</v>
      </c>
      <c r="F8" s="129" t="s">
        <v>286</v>
      </c>
      <c r="G8" s="130">
        <v>4.545743940320377</v>
      </c>
      <c r="H8" s="130">
        <v>31.532377151097172</v>
      </c>
      <c r="I8" s="131">
        <v>8.7168079673520929E-2</v>
      </c>
      <c r="J8" s="132">
        <v>0.51138330563657619</v>
      </c>
      <c r="K8" s="132">
        <v>5.0770603357453211E-6</v>
      </c>
      <c r="L8" s="130">
        <v>2.1356550736717925</v>
      </c>
      <c r="M8" s="147">
        <v>1900</v>
      </c>
      <c r="N8" s="148">
        <v>2.2999999999999998</v>
      </c>
      <c r="O8" s="135"/>
    </row>
    <row r="9" spans="1:15" s="17" customFormat="1">
      <c r="A9" s="142" t="s">
        <v>579</v>
      </c>
      <c r="B9" s="143"/>
      <c r="C9" s="120"/>
      <c r="D9" s="144"/>
      <c r="E9" s="144"/>
      <c r="F9" s="143"/>
      <c r="G9" s="122"/>
      <c r="H9" s="122"/>
      <c r="I9" s="123"/>
      <c r="J9" s="124"/>
      <c r="K9" s="124"/>
      <c r="L9" s="145"/>
      <c r="M9" s="125"/>
      <c r="N9" s="146"/>
      <c r="O9" s="122"/>
    </row>
    <row r="10" spans="1:15" s="17" customFormat="1">
      <c r="A10" s="149" t="s">
        <v>580</v>
      </c>
      <c r="B10" s="25" t="s">
        <v>571</v>
      </c>
      <c r="C10" s="25" t="s">
        <v>581</v>
      </c>
      <c r="D10" s="150">
        <v>559625</v>
      </c>
      <c r="E10" s="150">
        <v>6359639</v>
      </c>
      <c r="F10" s="53" t="s">
        <v>275</v>
      </c>
      <c r="G10" s="151">
        <v>5.5367204161752595</v>
      </c>
      <c r="H10" s="140">
        <v>17.45949713566861</v>
      </c>
      <c r="I10" s="152">
        <v>0.19174766549273847</v>
      </c>
      <c r="J10" s="153">
        <v>0.5127936066424319</v>
      </c>
      <c r="K10" s="153">
        <v>1.4202594690227932E-5</v>
      </c>
      <c r="L10" s="140" t="str">
        <f>IF(I10&gt;0.14,"N/A",LN((0.513163-J10)/(0.2137-I10)+1)*(1/0.00000000000654)/1000000000)</f>
        <v>N/A</v>
      </c>
      <c r="M10" s="69">
        <v>1900</v>
      </c>
      <c r="N10" s="141">
        <f>((J10-I10*(EXP(0.00000000000654*M10*1000000)-1))/(0.512638-0.1967*(EXP(0.00000000000654*M10*1000000)-1))-1)*10000</f>
        <v>4.2637674674428361</v>
      </c>
      <c r="O10" s="122"/>
    </row>
    <row r="11" spans="1:15" s="17" customFormat="1">
      <c r="A11" s="136" t="s">
        <v>582</v>
      </c>
      <c r="B11" s="26" t="s">
        <v>574</v>
      </c>
      <c r="C11" s="25" t="s">
        <v>575</v>
      </c>
      <c r="D11" s="137">
        <v>559641</v>
      </c>
      <c r="E11" s="137">
        <v>6359673</v>
      </c>
      <c r="F11" s="26" t="s">
        <v>583</v>
      </c>
      <c r="G11" s="135">
        <v>5.7432252477371</v>
      </c>
      <c r="H11" s="135">
        <v>17.867966156933555</v>
      </c>
      <c r="I11" s="138">
        <v>0.19435241915084384</v>
      </c>
      <c r="J11" s="139">
        <v>0.51284416693987089</v>
      </c>
      <c r="K11" s="139">
        <v>6.6910191325338429E-6</v>
      </c>
      <c r="L11" s="140" t="s">
        <v>584</v>
      </c>
      <c r="M11" s="94">
        <v>1800</v>
      </c>
      <c r="N11" s="141">
        <v>4.5847922254638185</v>
      </c>
      <c r="O11" s="122"/>
    </row>
    <row r="12" spans="1:15" s="17" customFormat="1">
      <c r="A12" s="142" t="s">
        <v>585</v>
      </c>
      <c r="B12" s="143"/>
      <c r="C12" s="120"/>
      <c r="D12" s="144"/>
      <c r="E12" s="144"/>
      <c r="F12" s="143"/>
      <c r="G12" s="122"/>
      <c r="H12" s="122"/>
      <c r="I12" s="123"/>
      <c r="J12" s="124"/>
      <c r="K12" s="124"/>
      <c r="L12" s="145"/>
      <c r="M12" s="125"/>
      <c r="N12" s="146"/>
      <c r="O12" s="122"/>
    </row>
    <row r="13" spans="1:15">
      <c r="A13" s="126" t="s">
        <v>586</v>
      </c>
      <c r="B13" s="25" t="s">
        <v>571</v>
      </c>
      <c r="C13" s="127" t="s">
        <v>587</v>
      </c>
      <c r="D13" s="128">
        <v>542797.71</v>
      </c>
      <c r="E13" s="128">
        <v>6349111.7000000002</v>
      </c>
      <c r="F13" s="129" t="s">
        <v>286</v>
      </c>
      <c r="G13" s="130">
        <v>7.6675739197565855</v>
      </c>
      <c r="H13" s="130">
        <v>44.00328949115557</v>
      </c>
      <c r="I13" s="131">
        <v>0.10536152557743136</v>
      </c>
      <c r="J13" s="132">
        <v>0.51142956853348742</v>
      </c>
      <c r="K13" s="132">
        <v>7.7612372963131185E-6</v>
      </c>
      <c r="L13" s="130">
        <v>2.4271396616257208</v>
      </c>
      <c r="M13" s="133">
        <v>1850</v>
      </c>
      <c r="N13" s="134">
        <v>-1.893504972974025</v>
      </c>
      <c r="O13" s="122"/>
    </row>
    <row r="14" spans="1:15" s="17" customFormat="1">
      <c r="A14" s="149" t="s">
        <v>147</v>
      </c>
      <c r="B14" s="25" t="s">
        <v>571</v>
      </c>
      <c r="C14" s="25" t="s">
        <v>575</v>
      </c>
      <c r="D14" s="128">
        <v>505822.63</v>
      </c>
      <c r="E14" s="128">
        <v>6327928.5099999998</v>
      </c>
      <c r="F14" s="53" t="s">
        <v>588</v>
      </c>
      <c r="G14" s="154">
        <v>6.3664633093854457</v>
      </c>
      <c r="H14" s="155">
        <v>23.627383558479998</v>
      </c>
      <c r="I14" s="156">
        <v>0.16292653878965263</v>
      </c>
      <c r="J14" s="157">
        <v>0.51214026525400924</v>
      </c>
      <c r="K14" s="157">
        <v>1.5439820737587053E-5</v>
      </c>
      <c r="L14" s="140" t="str">
        <f>IF(I14&gt;0.14,"N/A",LN((0.513163-J14)/(0.2137-I14)+1)*(1/0.00000000000654)/1000000000)</f>
        <v>N/A</v>
      </c>
      <c r="M14" s="69">
        <v>1900</v>
      </c>
      <c r="N14" s="141">
        <f>((J14-I14*(EXP(0.00000000000654*M14*1000000)-1))/(0.512638-0.1967*(EXP(0.00000000000654*M14*1000000)-1))-1)*10000</f>
        <v>-1.4788445886293466</v>
      </c>
      <c r="O14" s="122"/>
    </row>
    <row r="15" spans="1:15" s="17" customFormat="1">
      <c r="A15" s="149" t="s">
        <v>589</v>
      </c>
      <c r="B15" s="25" t="s">
        <v>571</v>
      </c>
      <c r="C15" s="25" t="s">
        <v>575</v>
      </c>
      <c r="D15" s="128">
        <v>511811.63</v>
      </c>
      <c r="E15" s="128">
        <v>6330610.6799999997</v>
      </c>
      <c r="F15" s="53" t="s">
        <v>275</v>
      </c>
      <c r="G15" s="151">
        <v>3.4783984795602163</v>
      </c>
      <c r="H15" s="151">
        <v>8.6597085166441108</v>
      </c>
      <c r="I15" s="152">
        <v>0.24287637986859725</v>
      </c>
      <c r="J15" s="153">
        <v>0.51345446965703978</v>
      </c>
      <c r="K15" s="153">
        <v>5.9962868410323521E-6</v>
      </c>
      <c r="L15" s="140" t="str">
        <f>IF(I15&gt;0.14,"N/A",LN((0.513163-J15)/(0.2137-I15)+1)*(1/0.00000000000654)/1000000000)</f>
        <v>N/A</v>
      </c>
      <c r="M15" s="69">
        <v>1900</v>
      </c>
      <c r="N15" s="141">
        <f>((J15-I15*(EXP(0.00000000000654*M15*1000000)-1))/(0.512638-0.1967*(EXP(0.00000000000654*M15*1000000)-1))-1)*10000</f>
        <v>4.6866376999044057</v>
      </c>
      <c r="O15" s="122"/>
    </row>
    <row r="16" spans="1:15" s="17" customFormat="1">
      <c r="A16" s="126" t="s">
        <v>590</v>
      </c>
      <c r="B16" s="25" t="s">
        <v>571</v>
      </c>
      <c r="C16" s="127" t="s">
        <v>591</v>
      </c>
      <c r="D16" s="128">
        <v>547270.19999999995</v>
      </c>
      <c r="E16" s="128">
        <v>6350082.21</v>
      </c>
      <c r="F16" s="129" t="s">
        <v>275</v>
      </c>
      <c r="G16" s="130">
        <v>3.7422065946981586</v>
      </c>
      <c r="H16" s="130">
        <v>12.387739930119325</v>
      </c>
      <c r="I16" s="131">
        <v>0.18266060976203047</v>
      </c>
      <c r="J16" s="132">
        <v>0.51259283059616667</v>
      </c>
      <c r="K16" s="132">
        <v>8.2915946086672124E-6</v>
      </c>
      <c r="L16" s="130" t="s">
        <v>584</v>
      </c>
      <c r="M16" s="133">
        <v>1850</v>
      </c>
      <c r="N16" s="134">
        <v>2.4640172176981778</v>
      </c>
      <c r="O16" s="122"/>
    </row>
    <row r="17" spans="1:15" s="17" customFormat="1">
      <c r="A17" s="149" t="s">
        <v>141</v>
      </c>
      <c r="B17" s="25" t="s">
        <v>571</v>
      </c>
      <c r="C17" s="25" t="s">
        <v>575</v>
      </c>
      <c r="D17" s="137">
        <v>507263.02</v>
      </c>
      <c r="E17" s="128">
        <v>6322069.7699999996</v>
      </c>
      <c r="F17" s="53" t="s">
        <v>275</v>
      </c>
      <c r="G17" s="154">
        <v>2.6898549538768828</v>
      </c>
      <c r="H17" s="154">
        <v>9.1771696657531621</v>
      </c>
      <c r="I17" s="156">
        <v>0.17722677044629803</v>
      </c>
      <c r="J17" s="157">
        <v>0.51244745640406519</v>
      </c>
      <c r="K17" s="157">
        <v>7.4525657325214837E-6</v>
      </c>
      <c r="L17" s="140" t="str">
        <f>IF(I17&gt;0.14,"N/A",LN((0.513163-J17)/(0.2137-I17)+1)*(1/0.00000000000654)/1000000000)</f>
        <v>N/A</v>
      </c>
      <c r="M17" s="69">
        <v>1900</v>
      </c>
      <c r="N17" s="141">
        <f>((J17-I17*(EXP(0.00000000000654*M17*1000000)-1))/(0.512638-0.1967*(EXP(0.00000000000654*M17*1000000)-1))-1)*10000</f>
        <v>1.0376835098191428</v>
      </c>
      <c r="O17" s="122"/>
    </row>
    <row r="18" spans="1:15" s="17" customFormat="1">
      <c r="A18" s="149" t="s">
        <v>150</v>
      </c>
      <c r="B18" s="25" t="s">
        <v>571</v>
      </c>
      <c r="C18" s="25" t="s">
        <v>575</v>
      </c>
      <c r="D18" s="128">
        <v>517962.43</v>
      </c>
      <c r="E18" s="128">
        <v>6325166.9199999999</v>
      </c>
      <c r="F18" s="53" t="s">
        <v>588</v>
      </c>
      <c r="G18" s="151">
        <v>3.1803697512239797</v>
      </c>
      <c r="H18" s="140">
        <v>10.696164145818203</v>
      </c>
      <c r="I18" s="152">
        <v>0.17978720363577219</v>
      </c>
      <c r="J18" s="153">
        <v>0.51249103304304477</v>
      </c>
      <c r="K18" s="153">
        <v>9.2712834624981858E-6</v>
      </c>
      <c r="L18" s="140" t="str">
        <f>IF(I18&gt;0.14,"N/A",LN((0.513163-J18)/(0.2137-I18)+1)*(1/0.00000000000654)/1000000000)</f>
        <v>N/A</v>
      </c>
      <c r="M18" s="69">
        <v>1900</v>
      </c>
      <c r="N18" s="141">
        <f>((J18-I18*(EXP(0.00000000000654*M18*1000000)-1))/(0.512638-0.1967*(EXP(0.00000000000654*M18*1000000)-1))-1)*10000</f>
        <v>1.2643140149326548</v>
      </c>
      <c r="O18" s="122"/>
    </row>
    <row r="19" spans="1:15" s="17" customFormat="1">
      <c r="A19" s="126" t="s">
        <v>592</v>
      </c>
      <c r="B19" s="25" t="s">
        <v>571</v>
      </c>
      <c r="C19" s="127" t="s">
        <v>587</v>
      </c>
      <c r="D19" s="128">
        <v>542797.71</v>
      </c>
      <c r="E19" s="128">
        <v>6349111.7000000002</v>
      </c>
      <c r="F19" s="129" t="s">
        <v>299</v>
      </c>
      <c r="G19" s="130">
        <v>7.456591819610459</v>
      </c>
      <c r="H19" s="130">
        <v>35.140994214472315</v>
      </c>
      <c r="I19" s="131">
        <v>0.12830262682908078</v>
      </c>
      <c r="J19" s="132">
        <v>0.51190290001037542</v>
      </c>
      <c r="K19" s="132">
        <v>7.1864462859246758E-6</v>
      </c>
      <c r="L19" s="130">
        <v>2.2397426001717262</v>
      </c>
      <c r="M19" s="133">
        <v>1850</v>
      </c>
      <c r="N19" s="134">
        <v>1.9101908987817495</v>
      </c>
      <c r="O19" s="122"/>
    </row>
    <row r="20" spans="1:15">
      <c r="A20" s="149" t="s">
        <v>136</v>
      </c>
      <c r="B20" s="25" t="s">
        <v>571</v>
      </c>
      <c r="C20" s="25" t="s">
        <v>575</v>
      </c>
      <c r="D20" s="137">
        <v>508226</v>
      </c>
      <c r="E20" s="137">
        <v>6325697</v>
      </c>
      <c r="F20" s="53" t="s">
        <v>593</v>
      </c>
      <c r="G20" s="154">
        <v>3.0168343693022432</v>
      </c>
      <c r="H20" s="155">
        <v>10.465166300913204</v>
      </c>
      <c r="I20" s="156">
        <v>0.17430689051911899</v>
      </c>
      <c r="J20" s="157">
        <v>0.51249699029147688</v>
      </c>
      <c r="K20" s="157">
        <v>1.0537177892546143E-5</v>
      </c>
      <c r="L20" s="140" t="str">
        <f>IF(I20&gt;0.14,"N/A",LN((0.513163-J20)/(0.2137-I20)+1)*(1/0.00000000000654)/1000000000)</f>
        <v>N/A</v>
      </c>
      <c r="M20" s="69">
        <v>1900</v>
      </c>
      <c r="N20" s="141">
        <f>((J20-I20*(EXP(0.00000000000654*M20*1000000)-1))/(0.512638-0.1967*(EXP(0.00000000000654*M20*1000000)-1))-1)*10000</f>
        <v>2.7242043083219869</v>
      </c>
      <c r="O20" s="122"/>
    </row>
    <row r="21" spans="1:15">
      <c r="A21" s="136" t="s">
        <v>594</v>
      </c>
      <c r="B21" s="26" t="s">
        <v>574</v>
      </c>
      <c r="C21" s="25" t="s">
        <v>575</v>
      </c>
      <c r="D21" s="137">
        <v>510139</v>
      </c>
      <c r="E21" s="137">
        <v>6326027</v>
      </c>
      <c r="F21" s="26" t="s">
        <v>595</v>
      </c>
      <c r="G21" s="135">
        <v>7.0135419709731428</v>
      </c>
      <c r="H21" s="135">
        <v>31.855404267072032</v>
      </c>
      <c r="I21" s="138">
        <v>0.13312618965430192</v>
      </c>
      <c r="J21" s="139">
        <v>0.51191380447989454</v>
      </c>
      <c r="K21" s="139">
        <v>9.2101081609169886E-6</v>
      </c>
      <c r="L21" s="140">
        <v>2.3524138128260539</v>
      </c>
      <c r="M21" s="94">
        <v>1880</v>
      </c>
      <c r="N21" s="141">
        <v>1.2207305678701985</v>
      </c>
      <c r="O21" s="122"/>
    </row>
    <row r="22" spans="1:15">
      <c r="A22" s="136" t="s">
        <v>596</v>
      </c>
      <c r="B22" s="26" t="s">
        <v>574</v>
      </c>
      <c r="C22" s="25" t="s">
        <v>575</v>
      </c>
      <c r="D22" s="150">
        <v>510140</v>
      </c>
      <c r="E22" s="150">
        <v>6326028</v>
      </c>
      <c r="F22" s="26" t="s">
        <v>583</v>
      </c>
      <c r="G22" s="135">
        <v>2.5907847039028433</v>
      </c>
      <c r="H22" s="135">
        <v>8.0548614698968013</v>
      </c>
      <c r="I22" s="138">
        <v>0.19448336988197759</v>
      </c>
      <c r="J22" s="139">
        <v>0.51271435610564597</v>
      </c>
      <c r="K22" s="139">
        <v>8.495490042149743E-6</v>
      </c>
      <c r="L22" s="140" t="s">
        <v>584</v>
      </c>
      <c r="M22" s="94">
        <v>1905</v>
      </c>
      <c r="N22" s="141">
        <v>2.041373785655054</v>
      </c>
      <c r="O22" s="122"/>
    </row>
    <row r="23" spans="1:15">
      <c r="A23" s="136" t="s">
        <v>597</v>
      </c>
      <c r="B23" s="26" t="s">
        <v>574</v>
      </c>
      <c r="C23" s="25" t="s">
        <v>575</v>
      </c>
      <c r="D23" s="137">
        <v>517933</v>
      </c>
      <c r="E23" s="137">
        <v>6325139</v>
      </c>
      <c r="F23" s="26" t="s">
        <v>583</v>
      </c>
      <c r="G23" s="135">
        <v>3.6073831099232585</v>
      </c>
      <c r="H23" s="135">
        <v>12.223887456108065</v>
      </c>
      <c r="I23" s="138">
        <v>0.17843997234117556</v>
      </c>
      <c r="J23" s="139">
        <v>0.51252213878092145</v>
      </c>
      <c r="K23" s="139">
        <v>8.6374388144631433E-6</v>
      </c>
      <c r="L23" s="140" t="s">
        <v>584</v>
      </c>
      <c r="M23" s="94">
        <v>1905</v>
      </c>
      <c r="N23" s="141">
        <v>2.2160768302414979</v>
      </c>
      <c r="O23" s="122"/>
    </row>
    <row r="24" spans="1:15">
      <c r="A24" s="136" t="s">
        <v>598</v>
      </c>
      <c r="B24" s="26" t="s">
        <v>574</v>
      </c>
      <c r="C24" s="25" t="s">
        <v>575</v>
      </c>
      <c r="D24" s="137">
        <v>519238</v>
      </c>
      <c r="E24" s="137">
        <v>6327761</v>
      </c>
      <c r="F24" s="26" t="s">
        <v>583</v>
      </c>
      <c r="G24" s="135">
        <v>0.96551772003149505</v>
      </c>
      <c r="H24" s="135">
        <v>3.8365710722677155</v>
      </c>
      <c r="I24" s="138">
        <v>0.15216901286318082</v>
      </c>
      <c r="J24" s="139">
        <v>0.51223039176079299</v>
      </c>
      <c r="K24" s="139">
        <v>9.1087197296151209E-6</v>
      </c>
      <c r="L24" s="140" t="s">
        <v>584</v>
      </c>
      <c r="M24" s="94">
        <v>1905</v>
      </c>
      <c r="N24" s="141">
        <v>2.9531292730244907</v>
      </c>
      <c r="O24" s="122"/>
    </row>
    <row r="25" spans="1:15">
      <c r="A25" s="158" t="s">
        <v>1007</v>
      </c>
      <c r="B25" s="25"/>
      <c r="C25" s="25"/>
      <c r="D25" s="128"/>
      <c r="E25" s="128"/>
      <c r="F25" s="53"/>
      <c r="G25" s="154"/>
      <c r="H25" s="155"/>
      <c r="I25" s="156"/>
      <c r="J25" s="157"/>
      <c r="K25" s="157"/>
      <c r="L25" s="140"/>
      <c r="M25" s="69"/>
      <c r="N25" s="141"/>
      <c r="O25" s="122"/>
    </row>
    <row r="26" spans="1:15">
      <c r="A26" s="159" t="s">
        <v>236</v>
      </c>
      <c r="B26" s="26" t="s">
        <v>599</v>
      </c>
      <c r="C26" s="26" t="s">
        <v>600</v>
      </c>
      <c r="D26" s="128">
        <v>600886.55000000005</v>
      </c>
      <c r="E26" s="128">
        <v>6362682.8499999996</v>
      </c>
      <c r="F26" s="160" t="s">
        <v>282</v>
      </c>
      <c r="G26" s="130">
        <v>3.0256534441204224</v>
      </c>
      <c r="H26" s="134">
        <v>16.201002833442235</v>
      </c>
      <c r="I26" s="131">
        <v>0.11292406602828148</v>
      </c>
      <c r="J26" s="132">
        <v>0.51171475065894545</v>
      </c>
      <c r="K26" s="132">
        <v>8.1687736795404913E-6</v>
      </c>
      <c r="L26" s="130">
        <v>2.1817584484722383</v>
      </c>
      <c r="M26" s="161">
        <v>1890</v>
      </c>
      <c r="N26" s="134">
        <v>2.3265328596888679</v>
      </c>
      <c r="O26" s="122"/>
    </row>
    <row r="27" spans="1:15">
      <c r="A27" s="142" t="s">
        <v>390</v>
      </c>
      <c r="B27" s="143"/>
      <c r="C27" s="120"/>
      <c r="D27" s="144"/>
      <c r="E27" s="144"/>
      <c r="F27" s="143"/>
      <c r="G27" s="122"/>
      <c r="H27" s="122"/>
      <c r="I27" s="123"/>
      <c r="J27" s="124"/>
      <c r="K27" s="124"/>
      <c r="L27" s="145"/>
      <c r="M27" s="125"/>
      <c r="N27" s="146"/>
      <c r="O27" s="122"/>
    </row>
    <row r="28" spans="1:15">
      <c r="A28" s="136" t="s">
        <v>601</v>
      </c>
      <c r="B28" s="26" t="s">
        <v>574</v>
      </c>
      <c r="C28" s="25" t="s">
        <v>575</v>
      </c>
      <c r="D28" s="137">
        <v>547812</v>
      </c>
      <c r="E28" s="137">
        <v>6351095</v>
      </c>
      <c r="F28" s="26" t="s">
        <v>602</v>
      </c>
      <c r="G28" s="135">
        <v>2.556208590465963</v>
      </c>
      <c r="H28" s="135">
        <v>13.35899498970973</v>
      </c>
      <c r="I28" s="138">
        <v>0.11569956483613847</v>
      </c>
      <c r="J28" s="139">
        <v>0.5114087642545726</v>
      </c>
      <c r="K28" s="139">
        <v>9.7324992116360499E-6</v>
      </c>
      <c r="L28" s="140">
        <v>2.7128381840471008</v>
      </c>
      <c r="M28" s="94">
        <v>1855</v>
      </c>
      <c r="N28" s="141">
        <v>-4.7150199893764011</v>
      </c>
      <c r="O28" s="122"/>
    </row>
    <row r="29" spans="1:15">
      <c r="A29" s="142" t="s">
        <v>603</v>
      </c>
      <c r="B29" s="143"/>
      <c r="C29" s="120"/>
      <c r="D29" s="144"/>
      <c r="E29" s="144"/>
      <c r="F29" s="143"/>
      <c r="G29" s="122"/>
      <c r="H29" s="122"/>
      <c r="I29" s="123"/>
      <c r="J29" s="124"/>
      <c r="K29" s="124"/>
      <c r="L29" s="145"/>
      <c r="M29" s="125"/>
      <c r="N29" s="146"/>
      <c r="O29" s="53"/>
    </row>
    <row r="30" spans="1:15">
      <c r="A30" s="126" t="s">
        <v>206</v>
      </c>
      <c r="B30" s="25" t="s">
        <v>571</v>
      </c>
      <c r="C30" s="127" t="s">
        <v>604</v>
      </c>
      <c r="D30" s="128">
        <v>540998.43000000005</v>
      </c>
      <c r="E30" s="128">
        <v>6335028.8300000001</v>
      </c>
      <c r="F30" s="129" t="s">
        <v>588</v>
      </c>
      <c r="G30" s="130">
        <v>2.7961183337598938</v>
      </c>
      <c r="H30" s="130">
        <v>9.0647056657430394</v>
      </c>
      <c r="I30" s="131">
        <v>0.18651383959634477</v>
      </c>
      <c r="J30" s="132">
        <v>0.51271173318610674</v>
      </c>
      <c r="K30" s="132">
        <v>1.3073423901835453E-5</v>
      </c>
      <c r="L30" s="130" t="s">
        <v>584</v>
      </c>
      <c r="M30" s="133">
        <v>1850</v>
      </c>
      <c r="N30" s="134">
        <v>3.875091891780702</v>
      </c>
      <c r="O30" s="162"/>
    </row>
    <row r="31" spans="1:15">
      <c r="A31" s="149" t="s">
        <v>152</v>
      </c>
      <c r="B31" s="25" t="s">
        <v>571</v>
      </c>
      <c r="C31" s="25" t="s">
        <v>575</v>
      </c>
      <c r="D31" s="128">
        <v>518146.1</v>
      </c>
      <c r="E31" s="128">
        <v>6320911.8600000003</v>
      </c>
      <c r="F31" s="53" t="s">
        <v>605</v>
      </c>
      <c r="G31" s="140">
        <v>13.973345683676461</v>
      </c>
      <c r="H31" s="140">
        <v>77.427896311541019</v>
      </c>
      <c r="I31" s="152">
        <v>0.10912196195584294</v>
      </c>
      <c r="J31" s="153">
        <v>0.51137998918606331</v>
      </c>
      <c r="K31" s="153">
        <v>5.3843430761327701E-6</v>
      </c>
      <c r="L31" s="140">
        <f>IF(I31&gt;0.14,"N/A",LN((0.513163-J31)/(0.2137-I31)+1)*(1/0.00000000000654)/1000000000)</f>
        <v>2.5849938032743651</v>
      </c>
      <c r="M31" s="69">
        <v>1900</v>
      </c>
      <c r="N31" s="141">
        <f>((J31-I31*(EXP(0.00000000000654*M31*1000000)-1))/(0.512638-0.1967*(EXP(0.00000000000654*M31*1000000)-1))-1)*10000</f>
        <v>-3.1945042434722293</v>
      </c>
      <c r="O31" s="162"/>
    </row>
    <row r="32" spans="1:15">
      <c r="A32" s="159" t="s">
        <v>535</v>
      </c>
      <c r="B32" s="25" t="s">
        <v>599</v>
      </c>
      <c r="C32" s="25" t="s">
        <v>575</v>
      </c>
      <c r="D32" s="128">
        <v>533854.98</v>
      </c>
      <c r="E32" s="128">
        <v>6338017.8200000003</v>
      </c>
      <c r="F32" s="160" t="s">
        <v>606</v>
      </c>
      <c r="G32" s="134">
        <v>10.721582863980606</v>
      </c>
      <c r="H32" s="134">
        <v>58.925749478090601</v>
      </c>
      <c r="I32" s="131">
        <v>0.11001781461202242</v>
      </c>
      <c r="J32" s="132">
        <v>0.51151188422782645</v>
      </c>
      <c r="K32" s="132">
        <v>5.7419487615095464E-6</v>
      </c>
      <c r="L32" s="130">
        <v>2.4157964668786196</v>
      </c>
      <c r="M32" s="161">
        <v>1900</v>
      </c>
      <c r="N32" s="134">
        <v>-0.82878884091863725</v>
      </c>
      <c r="O32" s="162"/>
    </row>
    <row r="33" spans="1:15">
      <c r="A33" s="136" t="s">
        <v>607</v>
      </c>
      <c r="B33" s="26" t="s">
        <v>574</v>
      </c>
      <c r="C33" s="25" t="s">
        <v>575</v>
      </c>
      <c r="D33" s="137">
        <v>553073</v>
      </c>
      <c r="E33" s="163">
        <v>6357996</v>
      </c>
      <c r="F33" s="26" t="s">
        <v>608</v>
      </c>
      <c r="G33" s="135">
        <v>5.6322759882476818</v>
      </c>
      <c r="H33" s="135">
        <v>31.222195415673898</v>
      </c>
      <c r="I33" s="138">
        <v>0.10907612789344119</v>
      </c>
      <c r="J33" s="139">
        <v>0.51123469623165818</v>
      </c>
      <c r="K33" s="139">
        <v>4.2667332921978485E-6</v>
      </c>
      <c r="L33" s="140">
        <v>2.7925123992279111</v>
      </c>
      <c r="M33" s="94">
        <v>1800</v>
      </c>
      <c r="N33" s="141">
        <v>-7.1662534367722408</v>
      </c>
      <c r="O33" s="162"/>
    </row>
    <row r="34" spans="1:15">
      <c r="A34" s="126" t="s">
        <v>609</v>
      </c>
      <c r="B34" s="25" t="s">
        <v>571</v>
      </c>
      <c r="C34" s="127" t="s">
        <v>610</v>
      </c>
      <c r="D34" s="128">
        <v>570926</v>
      </c>
      <c r="E34" s="128">
        <v>6351825</v>
      </c>
      <c r="F34" s="129" t="s">
        <v>611</v>
      </c>
      <c r="G34" s="164">
        <v>6.3248859281815433</v>
      </c>
      <c r="H34" s="130">
        <v>26.735786208387822</v>
      </c>
      <c r="I34" s="131">
        <v>0.14304377404447235</v>
      </c>
      <c r="J34" s="132">
        <v>0.51194636345077715</v>
      </c>
      <c r="K34" s="132">
        <v>8.6150225507122839E-6</v>
      </c>
      <c r="L34" s="130" t="s">
        <v>584</v>
      </c>
      <c r="M34" s="133">
        <v>1850</v>
      </c>
      <c r="N34" s="134">
        <v>-0.75467334714418577</v>
      </c>
      <c r="O34" s="162"/>
    </row>
    <row r="35" spans="1:15">
      <c r="A35" s="159" t="s">
        <v>253</v>
      </c>
      <c r="B35" s="25" t="s">
        <v>571</v>
      </c>
      <c r="C35" s="25" t="s">
        <v>600</v>
      </c>
      <c r="D35" s="128">
        <v>606810</v>
      </c>
      <c r="E35" s="128">
        <v>6350887</v>
      </c>
      <c r="F35" s="160" t="s">
        <v>317</v>
      </c>
      <c r="G35" s="130">
        <v>4.8653158732231834</v>
      </c>
      <c r="H35" s="134">
        <v>25.303914198880975</v>
      </c>
      <c r="I35" s="131">
        <v>0.11626059937135978</v>
      </c>
      <c r="J35" s="132">
        <v>0.51175123058168814</v>
      </c>
      <c r="K35" s="132">
        <v>7.6087113688110699E-6</v>
      </c>
      <c r="L35" s="130">
        <v>2.1995005165322956</v>
      </c>
      <c r="M35" s="161">
        <v>1900</v>
      </c>
      <c r="N35" s="134">
        <v>2.3326444588733786</v>
      </c>
      <c r="O35" s="162"/>
    </row>
    <row r="36" spans="1:15">
      <c r="A36" s="126" t="s">
        <v>612</v>
      </c>
      <c r="B36" s="25" t="s">
        <v>571</v>
      </c>
      <c r="C36" s="127" t="s">
        <v>600</v>
      </c>
      <c r="D36" s="128">
        <v>606677</v>
      </c>
      <c r="E36" s="128">
        <v>6357674</v>
      </c>
      <c r="F36" s="129" t="s">
        <v>286</v>
      </c>
      <c r="G36" s="164">
        <v>7.3047413785955939</v>
      </c>
      <c r="H36" s="130">
        <v>45.698631785124157</v>
      </c>
      <c r="I36" s="131">
        <v>9.665200539685273E-2</v>
      </c>
      <c r="J36" s="132">
        <v>0.51129177119824454</v>
      </c>
      <c r="K36" s="132">
        <v>7.6799499746706766E-6</v>
      </c>
      <c r="L36" s="130">
        <v>2.4251386454646839</v>
      </c>
      <c r="M36" s="133">
        <v>1850</v>
      </c>
      <c r="N36" s="134">
        <v>-2.5163602592259693</v>
      </c>
      <c r="O36" s="162"/>
    </row>
    <row r="37" spans="1:15">
      <c r="A37" s="136" t="s">
        <v>613</v>
      </c>
      <c r="B37" s="26" t="s">
        <v>574</v>
      </c>
      <c r="C37" s="25" t="s">
        <v>575</v>
      </c>
      <c r="D37" s="137">
        <v>560351</v>
      </c>
      <c r="E37" s="163">
        <v>6359262</v>
      </c>
      <c r="F37" s="26" t="s">
        <v>614</v>
      </c>
      <c r="G37" s="135">
        <v>5.1750943214502101</v>
      </c>
      <c r="H37" s="135">
        <v>27.48707450229988</v>
      </c>
      <c r="I37" s="138">
        <v>0.11384107091514697</v>
      </c>
      <c r="J37" s="139">
        <v>0.51159951544647642</v>
      </c>
      <c r="K37" s="139">
        <v>7.4418356578556724E-6</v>
      </c>
      <c r="L37" s="140">
        <v>2.3754782385125908</v>
      </c>
      <c r="M37" s="94">
        <v>1800</v>
      </c>
      <c r="N37" s="141">
        <v>-1.1229544636104372</v>
      </c>
      <c r="O37" s="162"/>
    </row>
    <row r="38" spans="1:15">
      <c r="A38" s="142" t="s">
        <v>615</v>
      </c>
      <c r="B38" s="143"/>
      <c r="C38" s="120"/>
      <c r="D38" s="144"/>
      <c r="E38" s="165"/>
      <c r="F38" s="143"/>
      <c r="G38" s="122"/>
      <c r="H38" s="122"/>
      <c r="I38" s="123"/>
      <c r="J38" s="124"/>
      <c r="K38" s="124"/>
      <c r="L38" s="145"/>
      <c r="M38" s="125"/>
      <c r="N38" s="146"/>
      <c r="O38" s="162"/>
    </row>
    <row r="39" spans="1:15">
      <c r="A39" s="159" t="s">
        <v>249</v>
      </c>
      <c r="B39" s="26" t="s">
        <v>571</v>
      </c>
      <c r="C39" s="26" t="s">
        <v>600</v>
      </c>
      <c r="D39" s="128">
        <v>604536.09</v>
      </c>
      <c r="E39" s="128">
        <v>6365762.9299999997</v>
      </c>
      <c r="F39" s="160" t="s">
        <v>312</v>
      </c>
      <c r="G39" s="130">
        <v>5.6066871308009008</v>
      </c>
      <c r="H39" s="134">
        <v>31.848139135774161</v>
      </c>
      <c r="I39" s="131">
        <v>0.10644652358325636</v>
      </c>
      <c r="J39" s="132">
        <v>0.51147098325025508</v>
      </c>
      <c r="K39" s="132">
        <v>6.7790638446395706E-6</v>
      </c>
      <c r="L39" s="130">
        <v>2.3933827275842301</v>
      </c>
      <c r="M39" s="161">
        <v>1900</v>
      </c>
      <c r="N39" s="134">
        <v>-0.7552313832726032</v>
      </c>
      <c r="O39" s="162"/>
    </row>
    <row r="40" spans="1:15">
      <c r="A40" s="142" t="s">
        <v>616</v>
      </c>
      <c r="B40" s="26"/>
      <c r="C40" s="25"/>
      <c r="D40" s="137"/>
      <c r="E40" s="163"/>
      <c r="F40" s="26"/>
      <c r="G40" s="135"/>
      <c r="H40" s="135"/>
      <c r="I40" s="138"/>
      <c r="J40" s="139"/>
      <c r="K40" s="139"/>
      <c r="L40" s="140"/>
      <c r="M40" s="94"/>
      <c r="N40" s="141"/>
      <c r="O40" s="162"/>
    </row>
    <row r="41" spans="1:15">
      <c r="A41" s="159" t="s">
        <v>617</v>
      </c>
      <c r="B41" s="26" t="s">
        <v>599</v>
      </c>
      <c r="C41" s="26" t="s">
        <v>600</v>
      </c>
      <c r="D41" s="128">
        <v>597642.67000000004</v>
      </c>
      <c r="E41" s="128">
        <v>6355495.5199999996</v>
      </c>
      <c r="F41" s="160" t="s">
        <v>279</v>
      </c>
      <c r="G41" s="164">
        <v>0.90608906798917732</v>
      </c>
      <c r="H41" s="130">
        <v>6.370066714137149</v>
      </c>
      <c r="I41" s="131">
        <v>8.6007462025098583E-2</v>
      </c>
      <c r="J41" s="132">
        <v>0.51135593898551401</v>
      </c>
      <c r="K41" s="132">
        <v>1.133122092528619E-5</v>
      </c>
      <c r="L41" s="130">
        <v>2.1486937648963855</v>
      </c>
      <c r="M41" s="161">
        <v>1900</v>
      </c>
      <c r="N41" s="134">
        <v>1.9990204373265819</v>
      </c>
      <c r="O41" s="162"/>
    </row>
    <row r="42" spans="1:15">
      <c r="A42" s="136" t="s">
        <v>618</v>
      </c>
      <c r="B42" s="26" t="s">
        <v>574</v>
      </c>
      <c r="C42" s="25" t="s">
        <v>575</v>
      </c>
      <c r="D42" s="137">
        <v>531319</v>
      </c>
      <c r="E42" s="150">
        <v>6366219</v>
      </c>
      <c r="F42" s="26" t="s">
        <v>619</v>
      </c>
      <c r="G42" s="135">
        <v>8.6414207579567375</v>
      </c>
      <c r="H42" s="135">
        <v>46.169536574065589</v>
      </c>
      <c r="I42" s="138">
        <v>0.11317196560715992</v>
      </c>
      <c r="J42" s="139">
        <v>0.51153997648958383</v>
      </c>
      <c r="K42" s="139">
        <v>4.1682716256026354E-6</v>
      </c>
      <c r="L42" s="140">
        <v>2.4489357489403596</v>
      </c>
      <c r="M42" s="94">
        <v>1800</v>
      </c>
      <c r="N42" s="141">
        <v>-2.1344147406376912</v>
      </c>
      <c r="O42" s="162"/>
    </row>
    <row r="43" spans="1:15">
      <c r="A43" s="136" t="s">
        <v>620</v>
      </c>
      <c r="B43" s="26" t="s">
        <v>574</v>
      </c>
      <c r="C43" s="25" t="s">
        <v>575</v>
      </c>
      <c r="D43" s="137">
        <v>558099</v>
      </c>
      <c r="E43" s="137">
        <v>6359186</v>
      </c>
      <c r="F43" s="26" t="s">
        <v>621</v>
      </c>
      <c r="G43" s="135">
        <v>0.44647931694129084</v>
      </c>
      <c r="H43" s="135">
        <v>2.2529115701501796</v>
      </c>
      <c r="I43" s="138">
        <v>0.11983023807025749</v>
      </c>
      <c r="J43" s="139">
        <v>0.51164560010867211</v>
      </c>
      <c r="K43" s="139">
        <v>1.4940405786165833E-5</v>
      </c>
      <c r="L43" s="140">
        <v>2.4519399260735399</v>
      </c>
      <c r="M43" s="94">
        <v>1890</v>
      </c>
      <c r="N43" s="141">
        <v>-0.71241847303449291</v>
      </c>
      <c r="O43" s="162"/>
    </row>
    <row r="44" spans="1:15">
      <c r="A44" s="142" t="s">
        <v>622</v>
      </c>
      <c r="B44" s="26"/>
      <c r="C44" s="25"/>
      <c r="D44" s="137"/>
      <c r="E44" s="163"/>
      <c r="F44" s="26"/>
      <c r="G44" s="135"/>
      <c r="H44" s="135"/>
      <c r="I44" s="138"/>
      <c r="J44" s="139"/>
      <c r="K44" s="139"/>
      <c r="L44" s="140"/>
      <c r="M44" s="94"/>
      <c r="N44" s="141"/>
      <c r="O44" s="53"/>
    </row>
    <row r="45" spans="1:15">
      <c r="A45" s="136" t="s">
        <v>623</v>
      </c>
      <c r="B45" s="26" t="s">
        <v>574</v>
      </c>
      <c r="C45" s="25" t="s">
        <v>575</v>
      </c>
      <c r="D45" s="137">
        <v>513897</v>
      </c>
      <c r="E45" s="137">
        <v>6321537</v>
      </c>
      <c r="F45" s="26" t="s">
        <v>624</v>
      </c>
      <c r="G45" s="135">
        <v>7.1781898947604601</v>
      </c>
      <c r="H45" s="135">
        <v>39.845576712258591</v>
      </c>
      <c r="I45" s="138">
        <v>0.10892913340128284</v>
      </c>
      <c r="J45" s="139">
        <v>0.51158358128715153</v>
      </c>
      <c r="K45" s="139">
        <v>8.7327493047911952E-6</v>
      </c>
      <c r="L45" s="140">
        <v>2.2878412282642118</v>
      </c>
      <c r="M45" s="94">
        <v>1855</v>
      </c>
      <c r="N45" s="141">
        <v>0.33075374133550994</v>
      </c>
      <c r="O45" s="81"/>
    </row>
    <row r="46" spans="1:15">
      <c r="A46" s="178" t="s">
        <v>625</v>
      </c>
      <c r="B46" s="179" t="s">
        <v>574</v>
      </c>
      <c r="C46" s="102" t="s">
        <v>575</v>
      </c>
      <c r="D46" s="180">
        <v>517450</v>
      </c>
      <c r="E46" s="180">
        <v>6321100</v>
      </c>
      <c r="F46" s="179" t="s">
        <v>626</v>
      </c>
      <c r="G46" s="181">
        <v>17.481872310338975</v>
      </c>
      <c r="H46" s="181">
        <v>78.881789957133407</v>
      </c>
      <c r="I46" s="182">
        <v>0.13400481679513315</v>
      </c>
      <c r="J46" s="183">
        <v>0.5118669902394356</v>
      </c>
      <c r="K46" s="183">
        <v>1.1558667411141888E-5</v>
      </c>
      <c r="L46" s="184">
        <v>2.4665554351246999</v>
      </c>
      <c r="M46" s="185">
        <v>1855</v>
      </c>
      <c r="N46" s="186">
        <v>-0.11324561509762354</v>
      </c>
      <c r="O46" s="53"/>
    </row>
    <row r="47" spans="1:15">
      <c r="A47" s="331" t="s">
        <v>1281</v>
      </c>
      <c r="B47" s="53"/>
      <c r="C47" s="53"/>
      <c r="D47" s="53"/>
      <c r="E47" s="53"/>
      <c r="F47" s="53"/>
      <c r="G47" s="53"/>
      <c r="H47" s="53"/>
      <c r="I47" s="53"/>
      <c r="J47" s="53"/>
      <c r="K47" s="53"/>
      <c r="L47" s="53"/>
      <c r="M47" s="53"/>
      <c r="N47" s="53"/>
      <c r="O47" s="53"/>
    </row>
  </sheetData>
  <mergeCells count="1">
    <mergeCell ref="D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workbookViewId="0"/>
  </sheetViews>
  <sheetFormatPr defaultRowHeight="12"/>
  <cols>
    <col min="1" max="1" width="12.28515625" customWidth="1"/>
    <col min="6" max="6" width="12.140625" customWidth="1"/>
  </cols>
  <sheetData>
    <row r="1" spans="1:22" ht="15.75">
      <c r="A1" s="175" t="s">
        <v>1102</v>
      </c>
      <c r="B1" s="359"/>
      <c r="C1" s="359"/>
      <c r="D1" s="359"/>
      <c r="E1" s="359"/>
      <c r="F1" s="360"/>
      <c r="G1" s="359"/>
      <c r="H1" s="359"/>
      <c r="I1" s="359"/>
      <c r="K1" s="361"/>
      <c r="N1" s="362"/>
      <c r="O1" s="362"/>
    </row>
    <row r="2" spans="1:22" ht="12.75">
      <c r="A2" s="363" t="s">
        <v>1104</v>
      </c>
      <c r="B2" s="364"/>
      <c r="C2" s="364"/>
      <c r="D2" s="365"/>
      <c r="E2" s="20"/>
      <c r="F2" s="366"/>
      <c r="K2" s="367"/>
      <c r="M2" s="367"/>
      <c r="N2" s="367"/>
      <c r="O2" s="368"/>
    </row>
    <row r="3" spans="1:22" ht="16.5" thickBot="1">
      <c r="A3" s="386"/>
      <c r="B3" s="387"/>
      <c r="C3" s="388"/>
      <c r="D3" s="389"/>
      <c r="E3" s="390"/>
      <c r="F3" s="391" t="s">
        <v>661</v>
      </c>
      <c r="G3" s="392"/>
      <c r="H3" s="393"/>
      <c r="I3" s="393"/>
      <c r="J3" s="393"/>
      <c r="K3" s="394" t="s">
        <v>661</v>
      </c>
      <c r="L3" s="393"/>
      <c r="M3" s="395" t="s">
        <v>661</v>
      </c>
      <c r="N3" s="395" t="s">
        <v>661</v>
      </c>
      <c r="O3" s="396"/>
      <c r="P3" s="393"/>
      <c r="Q3" s="393"/>
      <c r="R3" s="454" t="s">
        <v>658</v>
      </c>
      <c r="S3" s="455"/>
      <c r="T3" s="455"/>
      <c r="U3" s="455"/>
      <c r="V3" s="393"/>
    </row>
    <row r="4" spans="1:22" s="205" customFormat="1" ht="13.5">
      <c r="A4" s="304" t="s">
        <v>650</v>
      </c>
      <c r="B4" s="305" t="s">
        <v>82</v>
      </c>
      <c r="C4" s="305" t="s">
        <v>81</v>
      </c>
      <c r="D4" s="306" t="s">
        <v>81</v>
      </c>
      <c r="E4" s="307" t="s">
        <v>958</v>
      </c>
      <c r="F4" s="308" t="s">
        <v>959</v>
      </c>
      <c r="G4" s="309"/>
      <c r="H4" s="376" t="s">
        <v>960</v>
      </c>
      <c r="I4" s="311" t="s">
        <v>961</v>
      </c>
      <c r="J4" s="312"/>
      <c r="K4" s="311" t="s">
        <v>962</v>
      </c>
      <c r="L4" s="312"/>
      <c r="M4" s="311" t="s">
        <v>963</v>
      </c>
      <c r="N4" s="312"/>
      <c r="O4" s="315" t="s">
        <v>1008</v>
      </c>
      <c r="P4" s="311" t="s">
        <v>962</v>
      </c>
      <c r="Q4" s="312"/>
      <c r="R4" s="311" t="s">
        <v>964</v>
      </c>
      <c r="S4" s="312" t="s">
        <v>965</v>
      </c>
      <c r="T4" s="311" t="s">
        <v>966</v>
      </c>
      <c r="U4" s="312" t="s">
        <v>967</v>
      </c>
      <c r="V4" s="316" t="s">
        <v>659</v>
      </c>
    </row>
    <row r="5" spans="1:22" s="205" customFormat="1" ht="13.5">
      <c r="A5" s="317"/>
      <c r="B5" s="318" t="s">
        <v>120</v>
      </c>
      <c r="C5" s="318" t="s">
        <v>120</v>
      </c>
      <c r="D5" s="319" t="s">
        <v>82</v>
      </c>
      <c r="E5" s="318" t="s">
        <v>120</v>
      </c>
      <c r="F5" s="320" t="s">
        <v>968</v>
      </c>
      <c r="G5" s="318" t="s">
        <v>1009</v>
      </c>
      <c r="H5" s="397" t="s">
        <v>100</v>
      </c>
      <c r="I5" s="322" t="s">
        <v>969</v>
      </c>
      <c r="J5" s="318" t="s">
        <v>1009</v>
      </c>
      <c r="K5" s="322" t="s">
        <v>970</v>
      </c>
      <c r="L5" s="318" t="s">
        <v>1009</v>
      </c>
      <c r="M5" s="322" t="s">
        <v>971</v>
      </c>
      <c r="N5" s="318" t="s">
        <v>1009</v>
      </c>
      <c r="O5" s="324" t="s">
        <v>1010</v>
      </c>
      <c r="P5" s="322" t="s">
        <v>969</v>
      </c>
      <c r="Q5" s="318" t="s">
        <v>1009</v>
      </c>
      <c r="R5" s="322" t="s">
        <v>971</v>
      </c>
      <c r="S5" s="322" t="s">
        <v>971</v>
      </c>
      <c r="T5" s="322" t="s">
        <v>972</v>
      </c>
      <c r="U5" s="322" t="s">
        <v>972</v>
      </c>
      <c r="V5" s="325" t="s">
        <v>660</v>
      </c>
    </row>
    <row r="6" spans="1:22" s="205" customFormat="1">
      <c r="A6" s="377" t="s">
        <v>1011</v>
      </c>
      <c r="B6" s="378">
        <v>27.976630816537</v>
      </c>
      <c r="C6" s="378">
        <v>8.27897685821058</v>
      </c>
      <c r="D6" s="379">
        <v>0.30569024378290499</v>
      </c>
      <c r="E6" s="378">
        <v>8.6806182244777315</v>
      </c>
      <c r="F6" s="380">
        <v>4.9115655530247606E-4</v>
      </c>
      <c r="G6" s="378">
        <v>26.548467058250999</v>
      </c>
      <c r="H6" s="381">
        <v>0.85137077296131103</v>
      </c>
      <c r="I6" s="381">
        <v>8.8164434523596902E-2</v>
      </c>
      <c r="J6" s="382">
        <v>5.55014099910158</v>
      </c>
      <c r="K6" s="379">
        <v>5.7918641464796208</v>
      </c>
      <c r="L6" s="382">
        <v>2.6209001751521597</v>
      </c>
      <c r="M6" s="381">
        <v>0.361211925791036</v>
      </c>
      <c r="N6" s="382">
        <v>1.87894146175692</v>
      </c>
      <c r="O6" s="379">
        <v>0.71690691601706591</v>
      </c>
      <c r="P6" s="381">
        <v>0.116293384821821</v>
      </c>
      <c r="Q6" s="382">
        <v>1.82721008956369</v>
      </c>
      <c r="R6" s="383">
        <v>1987.91571210141</v>
      </c>
      <c r="S6" s="384">
        <v>32.141622097544797</v>
      </c>
      <c r="T6" s="383">
        <v>1900.01095860244</v>
      </c>
      <c r="U6" s="384">
        <v>32.842474460214405</v>
      </c>
      <c r="V6" s="385">
        <v>-5.3783819633876702</v>
      </c>
    </row>
    <row r="7" spans="1:22" s="205" customFormat="1">
      <c r="A7" s="377" t="s">
        <v>1012</v>
      </c>
      <c r="B7" s="378">
        <v>1109.9614246331298</v>
      </c>
      <c r="C7" s="378">
        <v>559.010781801029</v>
      </c>
      <c r="D7" s="379">
        <v>0.52025063645011604</v>
      </c>
      <c r="E7" s="378">
        <v>332.85576691447102</v>
      </c>
      <c r="F7" s="380">
        <v>1.2402573725780599E-5</v>
      </c>
      <c r="G7" s="378">
        <v>23.669382339984399</v>
      </c>
      <c r="H7" s="381">
        <v>2.1498621296267999E-2</v>
      </c>
      <c r="I7" s="381">
        <v>0.15222568326890101</v>
      </c>
      <c r="J7" s="382">
        <v>0.69045789679355996</v>
      </c>
      <c r="K7" s="379">
        <v>5.7458286128626304</v>
      </c>
      <c r="L7" s="382">
        <v>1.6924974868373499</v>
      </c>
      <c r="M7" s="381">
        <v>0.34910416985398601</v>
      </c>
      <c r="N7" s="382">
        <v>1.6859293562575801</v>
      </c>
      <c r="O7" s="379">
        <v>0.9961192671594169</v>
      </c>
      <c r="P7" s="381">
        <v>0.119370319612416</v>
      </c>
      <c r="Q7" s="382">
        <v>0.14896291034905101</v>
      </c>
      <c r="R7" s="383">
        <v>1930.31938307268</v>
      </c>
      <c r="S7" s="384">
        <v>28.123355066554801</v>
      </c>
      <c r="T7" s="383">
        <v>1946.8188387226301</v>
      </c>
      <c r="U7" s="384">
        <v>2.66265426920959</v>
      </c>
      <c r="V7" s="385">
        <v>0.98065849571278307</v>
      </c>
    </row>
    <row r="8" spans="1:22" s="205" customFormat="1">
      <c r="A8" s="377" t="s">
        <v>1013</v>
      </c>
      <c r="B8" s="378">
        <v>30.347502533248598</v>
      </c>
      <c r="C8" s="378">
        <v>9.5390697377145397</v>
      </c>
      <c r="D8" s="379">
        <v>0.324700822687576</v>
      </c>
      <c r="E8" s="378">
        <v>9.8026204853624499</v>
      </c>
      <c r="F8" s="380">
        <v>2.6522673947475099E-4</v>
      </c>
      <c r="G8" s="378">
        <v>34.1709606673274</v>
      </c>
      <c r="H8" s="381">
        <v>0.45974403020553301</v>
      </c>
      <c r="I8" s="381">
        <v>8.5735604074446498E-2</v>
      </c>
      <c r="J8" s="382">
        <v>5.1963245762841996</v>
      </c>
      <c r="K8" s="379">
        <v>6.1903902238695796</v>
      </c>
      <c r="L8" s="382">
        <v>2.27205391221927</v>
      </c>
      <c r="M8" s="381">
        <v>0.37603309461645001</v>
      </c>
      <c r="N8" s="382">
        <v>1.8329863973821701</v>
      </c>
      <c r="O8" s="379">
        <v>0.80675303852793101</v>
      </c>
      <c r="P8" s="381">
        <v>0.119396248984456</v>
      </c>
      <c r="Q8" s="382">
        <v>1.34253113447801</v>
      </c>
      <c r="R8" s="383">
        <v>2057.7262887478996</v>
      </c>
      <c r="S8" s="384">
        <v>32.290490138203097</v>
      </c>
      <c r="T8" s="383">
        <v>1947.2070562869201</v>
      </c>
      <c r="U8" s="384">
        <v>23.9961263487032</v>
      </c>
      <c r="V8" s="385">
        <v>-6.6327814061640993</v>
      </c>
    </row>
    <row r="9" spans="1:22" s="205" customFormat="1">
      <c r="A9" s="377" t="s">
        <v>1014</v>
      </c>
      <c r="B9" s="378">
        <v>1193.6561143885099</v>
      </c>
      <c r="C9" s="378">
        <v>566.21796632636097</v>
      </c>
      <c r="D9" s="379">
        <v>0.49000977095883802</v>
      </c>
      <c r="E9" s="378">
        <v>318.86926637433999</v>
      </c>
      <c r="F9" s="380">
        <v>5.3180429587746099E-6</v>
      </c>
      <c r="G9" s="378">
        <v>131.00634116179</v>
      </c>
      <c r="H9" s="381">
        <v>9.2182956647399103E-3</v>
      </c>
      <c r="I9" s="381">
        <v>0.140798849139111</v>
      </c>
      <c r="J9" s="382">
        <v>0.86342196072272803</v>
      </c>
      <c r="K9" s="379">
        <v>5.1317325671691005</v>
      </c>
      <c r="L9" s="382">
        <v>1.7206985755297701</v>
      </c>
      <c r="M9" s="381">
        <v>0.31098559426560696</v>
      </c>
      <c r="N9" s="382">
        <v>1.70079663819464</v>
      </c>
      <c r="O9" s="379">
        <v>0.98843380379448698</v>
      </c>
      <c r="P9" s="381">
        <v>0.11968024489281499</v>
      </c>
      <c r="Q9" s="382">
        <v>0.26094900524043596</v>
      </c>
      <c r="R9" s="383">
        <v>1745.5549805991102</v>
      </c>
      <c r="S9" s="384">
        <v>26.008358718345999</v>
      </c>
      <c r="T9" s="383">
        <v>1951.4524077771798</v>
      </c>
      <c r="U9" s="384">
        <v>4.6618191591146108</v>
      </c>
      <c r="V9" s="385">
        <v>12.035201898602301</v>
      </c>
    </row>
    <row r="10" spans="1:22" s="205" customFormat="1">
      <c r="A10" s="377" t="s">
        <v>1015</v>
      </c>
      <c r="B10" s="378">
        <v>1105.64567475474</v>
      </c>
      <c r="C10" s="378">
        <v>650.96659963118998</v>
      </c>
      <c r="D10" s="379">
        <v>0.60819529508690506</v>
      </c>
      <c r="E10" s="378">
        <v>307.44229080417199</v>
      </c>
      <c r="F10" s="380">
        <v>3.7839709372639101E-6</v>
      </c>
      <c r="G10" s="378">
        <v>43.818279621667898</v>
      </c>
      <c r="H10" s="381">
        <v>6.5591352226532697E-3</v>
      </c>
      <c r="I10" s="381">
        <v>0.176914070052022</v>
      </c>
      <c r="J10" s="382">
        <v>0.66875542576522695</v>
      </c>
      <c r="K10" s="379">
        <v>5.3540732716212593</v>
      </c>
      <c r="L10" s="382">
        <v>1.7007630781415599</v>
      </c>
      <c r="M10" s="381">
        <v>0.32370877502787299</v>
      </c>
      <c r="N10" s="382">
        <v>1.68702315880998</v>
      </c>
      <c r="O10" s="379">
        <v>0.99192132078349504</v>
      </c>
      <c r="P10" s="381">
        <v>0.11995781959719899</v>
      </c>
      <c r="Q10" s="382">
        <v>0.21574964567376001</v>
      </c>
      <c r="R10" s="383">
        <v>1807.8161152763801</v>
      </c>
      <c r="S10" s="384">
        <v>26.595078369030301</v>
      </c>
      <c r="T10" s="383">
        <v>1955.59000687871</v>
      </c>
      <c r="U10" s="384">
        <v>3.8524644354292197</v>
      </c>
      <c r="V10" s="385">
        <v>8.6608717988839903</v>
      </c>
    </row>
    <row r="11" spans="1:22" s="205" customFormat="1">
      <c r="A11" s="377" t="s">
        <v>1016</v>
      </c>
      <c r="B11" s="378">
        <v>83.2166054691818</v>
      </c>
      <c r="C11" s="378">
        <v>35.707422769523404</v>
      </c>
      <c r="D11" s="379">
        <v>0.44325008828409601</v>
      </c>
      <c r="E11" s="378">
        <v>23.835678804489802</v>
      </c>
      <c r="F11" s="380">
        <v>1.4813707871580401E-4</v>
      </c>
      <c r="G11" s="378">
        <v>92.51006671322169</v>
      </c>
      <c r="H11" s="381">
        <v>0.25678081224597404</v>
      </c>
      <c r="I11" s="381">
        <v>0.11904229676600299</v>
      </c>
      <c r="J11" s="382">
        <v>3.88237740172791</v>
      </c>
      <c r="K11" s="379">
        <v>5.52955830010937</v>
      </c>
      <c r="L11" s="382">
        <v>2.4657288734074898</v>
      </c>
      <c r="M11" s="381">
        <v>0.333445118857847</v>
      </c>
      <c r="N11" s="382">
        <v>1.7863455904826</v>
      </c>
      <c r="O11" s="379">
        <v>0.72446959183066095</v>
      </c>
      <c r="P11" s="381">
        <v>0.120272074587741</v>
      </c>
      <c r="Q11" s="382">
        <v>1.6996435827898599</v>
      </c>
      <c r="R11" s="383">
        <v>1855.05823098058</v>
      </c>
      <c r="S11" s="384">
        <v>28.796049151802801</v>
      </c>
      <c r="T11" s="383">
        <v>1960.2604149666199</v>
      </c>
      <c r="U11" s="384">
        <v>30.332505378269502</v>
      </c>
      <c r="V11" s="385">
        <v>6.1734992917111695</v>
      </c>
    </row>
    <row r="12" spans="1:22" s="205" customFormat="1">
      <c r="A12" s="377" t="s">
        <v>1017</v>
      </c>
      <c r="B12" s="378">
        <v>76.031225858956205</v>
      </c>
      <c r="C12" s="378">
        <v>3.5702199934398799</v>
      </c>
      <c r="D12" s="379">
        <v>4.8506876109889199E-2</v>
      </c>
      <c r="E12" s="378">
        <v>23.295852859500599</v>
      </c>
      <c r="F12" s="380">
        <v>9.6236558391942702E-5</v>
      </c>
      <c r="G12" s="378">
        <v>44.085354942835899</v>
      </c>
      <c r="H12" s="381">
        <v>0.16681645031659401</v>
      </c>
      <c r="I12" s="381">
        <v>9.74815388553971E-3</v>
      </c>
      <c r="J12" s="382">
        <v>12.1717548185869</v>
      </c>
      <c r="K12" s="379">
        <v>5.9822468644366902</v>
      </c>
      <c r="L12" s="382">
        <v>1.8685543110410601</v>
      </c>
      <c r="M12" s="381">
        <v>0.35669207314872503</v>
      </c>
      <c r="N12" s="382">
        <v>1.73725027534178</v>
      </c>
      <c r="O12" s="379">
        <v>0.92972961239423402</v>
      </c>
      <c r="P12" s="381">
        <v>0.12163809164891801</v>
      </c>
      <c r="Q12" s="382">
        <v>0.68808189493332894</v>
      </c>
      <c r="R12" s="383">
        <v>1966.4750217418</v>
      </c>
      <c r="S12" s="384">
        <v>29.443725836663699</v>
      </c>
      <c r="T12" s="383">
        <v>1980.3918667361002</v>
      </c>
      <c r="U12" s="384">
        <v>12.250896593735598</v>
      </c>
      <c r="V12" s="385">
        <v>0.815312156359282</v>
      </c>
    </row>
    <row r="13" spans="1:22" s="205" customFormat="1">
      <c r="A13" s="377" t="s">
        <v>1018</v>
      </c>
      <c r="B13" s="378">
        <v>118.21824725013199</v>
      </c>
      <c r="C13" s="378">
        <v>20.630360605851301</v>
      </c>
      <c r="D13" s="379">
        <v>0.18026965381032201</v>
      </c>
      <c r="E13" s="378">
        <v>34.812134831275301</v>
      </c>
      <c r="F13" s="380">
        <v>1.16898594601167E-4</v>
      </c>
      <c r="G13" s="378">
        <v>47.229807670832997</v>
      </c>
      <c r="H13" s="381">
        <v>0.20263202388166299</v>
      </c>
      <c r="I13" s="381">
        <v>4.13615006266859E-2</v>
      </c>
      <c r="J13" s="382">
        <v>5.6842348248474002</v>
      </c>
      <c r="K13" s="379">
        <v>5.7733969406662897</v>
      </c>
      <c r="L13" s="382">
        <v>1.9120639928868601</v>
      </c>
      <c r="M13" s="381">
        <v>0.34280960134083999</v>
      </c>
      <c r="N13" s="382">
        <v>1.75453297082078</v>
      </c>
      <c r="O13" s="379">
        <v>0.91761205553155201</v>
      </c>
      <c r="P13" s="381">
        <v>0.122145414030728</v>
      </c>
      <c r="Q13" s="382">
        <v>0.76000182052232801</v>
      </c>
      <c r="R13" s="383">
        <v>1900.17170886133</v>
      </c>
      <c r="S13" s="384">
        <v>28.8747530392851</v>
      </c>
      <c r="T13" s="383">
        <v>1987.79900766425</v>
      </c>
      <c r="U13" s="384">
        <v>13.5197173739365</v>
      </c>
      <c r="V13" s="385">
        <v>5.0881308578205493</v>
      </c>
    </row>
    <row r="14" spans="1:22" s="205" customFormat="1">
      <c r="A14" s="377" t="s">
        <v>1019</v>
      </c>
      <c r="B14" s="378">
        <v>111.166069892766</v>
      </c>
      <c r="C14" s="378">
        <v>20.1739386414805</v>
      </c>
      <c r="D14" s="379">
        <v>0.18746438222338802</v>
      </c>
      <c r="E14" s="378">
        <v>33.210240748916</v>
      </c>
      <c r="F14" s="380">
        <v>3.8733780718687704E-4</v>
      </c>
      <c r="G14" s="378">
        <v>15.1414813623227</v>
      </c>
      <c r="H14" s="381">
        <v>0.67141135497773297</v>
      </c>
      <c r="I14" s="381">
        <v>5.2774168407413703E-2</v>
      </c>
      <c r="J14" s="382">
        <v>3.78690825383765</v>
      </c>
      <c r="K14" s="379">
        <v>5.8781741347655192</v>
      </c>
      <c r="L14" s="382">
        <v>1.92898090281451</v>
      </c>
      <c r="M14" s="381">
        <v>0.34778160545569803</v>
      </c>
      <c r="N14" s="382">
        <v>1.7379131859296701</v>
      </c>
      <c r="O14" s="379">
        <v>0.90094888103554593</v>
      </c>
      <c r="P14" s="381">
        <v>0.122584219081108</v>
      </c>
      <c r="Q14" s="382">
        <v>0.83703350087966299</v>
      </c>
      <c r="R14" s="383">
        <v>1923.99668401333</v>
      </c>
      <c r="S14" s="384">
        <v>28.909019826270601</v>
      </c>
      <c r="T14" s="383">
        <v>1994.17587596867</v>
      </c>
      <c r="U14" s="384">
        <v>14.879003227343601</v>
      </c>
      <c r="V14" s="385">
        <v>4.0693638931977203</v>
      </c>
    </row>
    <row r="15" spans="1:22" s="205" customFormat="1">
      <c r="A15" s="377" t="s">
        <v>1020</v>
      </c>
      <c r="B15" s="378">
        <v>287.85189271061</v>
      </c>
      <c r="C15" s="378">
        <v>81.569654009200704</v>
      </c>
      <c r="D15" s="379">
        <v>0.29272502535259004</v>
      </c>
      <c r="E15" s="378">
        <v>93.589017329242296</v>
      </c>
      <c r="F15" s="380">
        <v>1.6474884821551099E-5</v>
      </c>
      <c r="G15" s="378">
        <v>32.842193293582405</v>
      </c>
      <c r="H15" s="381">
        <v>2.8557565349676701E-2</v>
      </c>
      <c r="I15" s="381">
        <v>7.7492734995626991E-2</v>
      </c>
      <c r="J15" s="382">
        <v>1.6709373192244299</v>
      </c>
      <c r="K15" s="379">
        <v>6.7017005946135395</v>
      </c>
      <c r="L15" s="382">
        <v>1.7181121829119002</v>
      </c>
      <c r="M15" s="381">
        <v>0.37849716770981601</v>
      </c>
      <c r="N15" s="382">
        <v>1.6999600754195199</v>
      </c>
      <c r="O15" s="379">
        <v>0.989434853164471</v>
      </c>
      <c r="P15" s="381">
        <v>0.12841658385704199</v>
      </c>
      <c r="Q15" s="382">
        <v>0.249088769417528</v>
      </c>
      <c r="R15" s="383">
        <v>2069.2596091031901</v>
      </c>
      <c r="S15" s="384">
        <v>30.089410771974102</v>
      </c>
      <c r="T15" s="383">
        <v>2076.4095501338802</v>
      </c>
      <c r="U15" s="384">
        <v>4.3861846413165804</v>
      </c>
      <c r="V15" s="385">
        <v>0.40254700400582699</v>
      </c>
    </row>
    <row r="16" spans="1:22" s="205" customFormat="1">
      <c r="A16" s="377" t="s">
        <v>1021</v>
      </c>
      <c r="B16" s="378">
        <v>314.28887104198895</v>
      </c>
      <c r="C16" s="378">
        <v>120.90616600979699</v>
      </c>
      <c r="D16" s="379">
        <v>0.39739259323450299</v>
      </c>
      <c r="E16" s="378">
        <v>104.202635306597</v>
      </c>
      <c r="F16" s="380">
        <v>3.0186278101462698E-5</v>
      </c>
      <c r="G16" s="378">
        <v>43.616927202522596</v>
      </c>
      <c r="H16" s="381">
        <v>5.2324894461075397E-2</v>
      </c>
      <c r="I16" s="381">
        <v>0.114005027913646</v>
      </c>
      <c r="J16" s="382">
        <v>1.4644783628289699</v>
      </c>
      <c r="K16" s="379">
        <v>6.9117765264198194</v>
      </c>
      <c r="L16" s="382">
        <v>1.71895089596265</v>
      </c>
      <c r="M16" s="381">
        <v>0.38597265360203198</v>
      </c>
      <c r="N16" s="382">
        <v>1.6942170679877502</v>
      </c>
      <c r="O16" s="379">
        <v>0.98561109102476807</v>
      </c>
      <c r="P16" s="381">
        <v>0.12987688907984901</v>
      </c>
      <c r="Q16" s="382">
        <v>0.29055242086375899</v>
      </c>
      <c r="R16" s="383">
        <v>2104.1235785798503</v>
      </c>
      <c r="S16" s="384">
        <v>30.415091861428699</v>
      </c>
      <c r="T16" s="383">
        <v>2096.2983644886099</v>
      </c>
      <c r="U16" s="384">
        <v>5.1048267983326898</v>
      </c>
      <c r="V16" s="385">
        <v>-0.43753077948089902</v>
      </c>
    </row>
    <row r="17" spans="1:22" s="205" customFormat="1">
      <c r="A17" s="377" t="s">
        <v>1022</v>
      </c>
      <c r="B17" s="378">
        <v>480.44947656783501</v>
      </c>
      <c r="C17" s="378">
        <v>158.70615689459399</v>
      </c>
      <c r="D17" s="379">
        <v>0.341229344744573</v>
      </c>
      <c r="E17" s="378">
        <v>162.62821349469698</v>
      </c>
      <c r="F17" s="380">
        <v>2.2455284812339101E-6</v>
      </c>
      <c r="G17" s="378">
        <v>217.44614941056</v>
      </c>
      <c r="H17" s="381">
        <v>3.8923990693708502E-3</v>
      </c>
      <c r="I17" s="381">
        <v>9.9985729929886996E-2</v>
      </c>
      <c r="J17" s="382">
        <v>1.2091470362613099</v>
      </c>
      <c r="K17" s="379">
        <v>7.2994473071336001</v>
      </c>
      <c r="L17" s="382">
        <v>1.6992723715873799</v>
      </c>
      <c r="M17" s="381">
        <v>0.39405333080417199</v>
      </c>
      <c r="N17" s="382">
        <v>1.6871687973451599</v>
      </c>
      <c r="O17" s="379">
        <v>0.99287720176906202</v>
      </c>
      <c r="P17" s="381">
        <v>0.134348771735151</v>
      </c>
      <c r="Q17" s="382">
        <v>0.202455037243092</v>
      </c>
      <c r="R17" s="383">
        <v>2141.59915550903</v>
      </c>
      <c r="S17" s="384">
        <v>30.743432501091497</v>
      </c>
      <c r="T17" s="383">
        <v>2155.5773235235001</v>
      </c>
      <c r="U17" s="384">
        <v>3.5335363110987896</v>
      </c>
      <c r="V17" s="385">
        <v>0.76208777432588104</v>
      </c>
    </row>
    <row r="18" spans="1:22" s="205" customFormat="1">
      <c r="A18" s="377" t="s">
        <v>1023</v>
      </c>
      <c r="B18" s="378">
        <v>136.55238981625999</v>
      </c>
      <c r="C18" s="378">
        <v>102.67815769586601</v>
      </c>
      <c r="D18" s="379">
        <v>0.77674610486531503</v>
      </c>
      <c r="E18" s="378">
        <v>46.176988348437</v>
      </c>
      <c r="F18" s="380">
        <v>4.8673557647061301E-7</v>
      </c>
      <c r="G18" s="378">
        <v>3367.4285196318201</v>
      </c>
      <c r="H18" s="381">
        <v>8.4370744825415999E-4</v>
      </c>
      <c r="I18" s="381">
        <v>0.22628690903403201</v>
      </c>
      <c r="J18" s="382">
        <v>1.41514187359346</v>
      </c>
      <c r="K18" s="379">
        <v>7.3368324739314401</v>
      </c>
      <c r="L18" s="382">
        <v>1.7492141589360901</v>
      </c>
      <c r="M18" s="381">
        <v>0.39367073940094904</v>
      </c>
      <c r="N18" s="382">
        <v>1.7084424799378399</v>
      </c>
      <c r="O18" s="379">
        <v>0.97669143095488997</v>
      </c>
      <c r="P18" s="381">
        <v>0.13516809467417298</v>
      </c>
      <c r="Q18" s="382">
        <v>0.37546566629496897</v>
      </c>
      <c r="R18" s="383">
        <v>2139.8297245316003</v>
      </c>
      <c r="S18" s="384">
        <v>31.109391826287197</v>
      </c>
      <c r="T18" s="383">
        <v>2166.18271657995</v>
      </c>
      <c r="U18" s="384">
        <v>6.5454893143522597</v>
      </c>
      <c r="V18" s="385">
        <v>1.4294661714119898</v>
      </c>
    </row>
    <row r="19" spans="1:22" s="205" customFormat="1">
      <c r="A19" s="377" t="s">
        <v>1024</v>
      </c>
      <c r="B19" s="378">
        <v>184.066937950545</v>
      </c>
      <c r="C19" s="378">
        <v>161.21618651991602</v>
      </c>
      <c r="D19" s="379">
        <v>0.90475955393911101</v>
      </c>
      <c r="E19" s="378">
        <v>63.7393792411278</v>
      </c>
      <c r="F19" s="380">
        <v>1.88090113413791E-4</v>
      </c>
      <c r="G19" s="378">
        <v>15.075867885678701</v>
      </c>
      <c r="H19" s="381">
        <v>0.32603540259146496</v>
      </c>
      <c r="I19" s="381">
        <v>0.27954028115698398</v>
      </c>
      <c r="J19" s="382">
        <v>1.1096961899465401</v>
      </c>
      <c r="K19" s="379">
        <v>7.8965944294931001</v>
      </c>
      <c r="L19" s="382">
        <v>1.7460727583772602</v>
      </c>
      <c r="M19" s="381">
        <v>0.40312420737166199</v>
      </c>
      <c r="N19" s="382">
        <v>1.7004084255499199</v>
      </c>
      <c r="O19" s="379">
        <v>0.97384740549427007</v>
      </c>
      <c r="P19" s="381">
        <v>0.14206911671778799</v>
      </c>
      <c r="Q19" s="382">
        <v>0.39671307498748298</v>
      </c>
      <c r="R19" s="383">
        <v>2183.4090381702899</v>
      </c>
      <c r="S19" s="384">
        <v>31.4930131444628</v>
      </c>
      <c r="T19" s="383">
        <v>2252.5798700998098</v>
      </c>
      <c r="U19" s="384">
        <v>6.85111516067591</v>
      </c>
      <c r="V19" s="385">
        <v>3.6189757312286996</v>
      </c>
    </row>
    <row r="20" spans="1:22" s="205" customFormat="1">
      <c r="A20" s="377" t="s">
        <v>1025</v>
      </c>
      <c r="B20" s="378">
        <v>219.542337044828</v>
      </c>
      <c r="C20" s="378">
        <v>123.161049842941</v>
      </c>
      <c r="D20" s="379">
        <v>0.57950264263507401</v>
      </c>
      <c r="E20" s="378">
        <v>80.605983395937599</v>
      </c>
      <c r="F20" s="380">
        <v>4.3586996914104901E-6</v>
      </c>
      <c r="G20" s="378">
        <v>572.16719845916305</v>
      </c>
      <c r="H20" s="381">
        <v>7.5553700450909393E-3</v>
      </c>
      <c r="I20" s="381">
        <v>0.16798052156732898</v>
      </c>
      <c r="J20" s="382">
        <v>1.25948532233136</v>
      </c>
      <c r="K20" s="379">
        <v>8.62299672032327</v>
      </c>
      <c r="L20" s="382">
        <v>1.7305978528693</v>
      </c>
      <c r="M20" s="381">
        <v>0.42742097822238301</v>
      </c>
      <c r="N20" s="382">
        <v>1.6972705542108402</v>
      </c>
      <c r="O20" s="379">
        <v>0.98074232057828592</v>
      </c>
      <c r="P20" s="381">
        <v>0.14631913069136898</v>
      </c>
      <c r="Q20" s="382">
        <v>0.33799644105325799</v>
      </c>
      <c r="R20" s="383">
        <v>2294.0809299202801</v>
      </c>
      <c r="S20" s="384">
        <v>32.762198783674499</v>
      </c>
      <c r="T20" s="383">
        <v>2303.34662224969</v>
      </c>
      <c r="U20" s="384">
        <v>5.8055688200138702</v>
      </c>
      <c r="V20" s="385">
        <v>0.47806491764527104</v>
      </c>
    </row>
    <row r="21" spans="1:22" s="205" customFormat="1">
      <c r="A21" s="377" t="s">
        <v>1026</v>
      </c>
      <c r="B21" s="378">
        <v>562.11398698021992</v>
      </c>
      <c r="C21" s="378">
        <v>21.116279655780399</v>
      </c>
      <c r="D21" s="379">
        <v>3.8805504558968897E-2</v>
      </c>
      <c r="E21" s="378">
        <v>206.41990376792</v>
      </c>
      <c r="F21" s="380">
        <v>6.8476193723207797E-6</v>
      </c>
      <c r="G21" s="378">
        <v>85.287246243932103</v>
      </c>
      <c r="H21" s="381">
        <v>1.1869663419980801E-2</v>
      </c>
      <c r="I21" s="381">
        <v>1.0329485044531701E-2</v>
      </c>
      <c r="J21" s="382">
        <v>3.35574115993384</v>
      </c>
      <c r="K21" s="379">
        <v>8.6396341785447195</v>
      </c>
      <c r="L21" s="382">
        <v>1.6964285235663101</v>
      </c>
      <c r="M21" s="381">
        <v>0.42749792937004</v>
      </c>
      <c r="N21" s="382">
        <v>1.6865977147690199</v>
      </c>
      <c r="O21" s="379">
        <v>0.99420499675599694</v>
      </c>
      <c r="P21" s="381">
        <v>0.146575054255108</v>
      </c>
      <c r="Q21" s="382">
        <v>0.182367442558351</v>
      </c>
      <c r="R21" s="383">
        <v>2294.4284416961</v>
      </c>
      <c r="S21" s="384">
        <v>32.560288298162199</v>
      </c>
      <c r="T21" s="383">
        <v>2306.3478110189299</v>
      </c>
      <c r="U21" s="384">
        <v>3.1314252166693803</v>
      </c>
      <c r="V21" s="385">
        <v>0.61418964642645502</v>
      </c>
    </row>
    <row r="22" spans="1:22" s="205" customFormat="1">
      <c r="A22" s="377" t="s">
        <v>1027</v>
      </c>
      <c r="B22" s="378">
        <v>717.05878013792108</v>
      </c>
      <c r="C22" s="378">
        <v>293.29878575691902</v>
      </c>
      <c r="D22" s="379">
        <v>0.422528325542045</v>
      </c>
      <c r="E22" s="378">
        <v>268.06707277514403</v>
      </c>
      <c r="F22" s="380">
        <v>5.6029264486819099E-5</v>
      </c>
      <c r="G22" s="378">
        <v>13.1961509066024</v>
      </c>
      <c r="H22" s="381">
        <v>9.7121127061452303E-2</v>
      </c>
      <c r="I22" s="381">
        <v>0.11968267257097201</v>
      </c>
      <c r="J22" s="382">
        <v>1.09646248210995</v>
      </c>
      <c r="K22" s="379">
        <v>8.8067434173859809</v>
      </c>
      <c r="L22" s="382">
        <v>1.6905335379901301</v>
      </c>
      <c r="M22" s="381">
        <v>0.435206677446483</v>
      </c>
      <c r="N22" s="382">
        <v>1.6832826498967299</v>
      </c>
      <c r="O22" s="379">
        <v>0.99571088775794592</v>
      </c>
      <c r="P22" s="381">
        <v>0.14676365487813101</v>
      </c>
      <c r="Q22" s="382">
        <v>0.15640704468168301</v>
      </c>
      <c r="R22" s="383">
        <v>2329.1465910454999</v>
      </c>
      <c r="S22" s="384">
        <v>32.904580353370704</v>
      </c>
      <c r="T22" s="383">
        <v>2308.5555506126598</v>
      </c>
      <c r="U22" s="384">
        <v>2.6850332945662099</v>
      </c>
      <c r="V22" s="385">
        <v>-1.0628626697843699</v>
      </c>
    </row>
    <row r="23" spans="1:22" s="205" customFormat="1">
      <c r="A23" s="377" t="s">
        <v>1028</v>
      </c>
      <c r="B23" s="378">
        <v>522.67887481654407</v>
      </c>
      <c r="C23" s="378">
        <v>236.78924991141199</v>
      </c>
      <c r="D23" s="379">
        <v>0.46798006757847699</v>
      </c>
      <c r="E23" s="378">
        <v>188.93542217181198</v>
      </c>
      <c r="F23" s="380">
        <v>1.03811349493307E-6</v>
      </c>
      <c r="G23" s="378">
        <v>787.37566414681999</v>
      </c>
      <c r="H23" s="381">
        <v>1.79946593211698E-3</v>
      </c>
      <c r="I23" s="381">
        <v>0.134250884274108</v>
      </c>
      <c r="J23" s="382">
        <v>0.95930950265997605</v>
      </c>
      <c r="K23" s="379">
        <v>8.5382118859467813</v>
      </c>
      <c r="L23" s="382">
        <v>1.7062687291222398</v>
      </c>
      <c r="M23" s="381">
        <v>0.42080924936980896</v>
      </c>
      <c r="N23" s="382">
        <v>1.6956839909271801</v>
      </c>
      <c r="O23" s="379">
        <v>0.99379655852890503</v>
      </c>
      <c r="P23" s="381">
        <v>0.147156813916901</v>
      </c>
      <c r="Q23" s="382">
        <v>0.189759792616152</v>
      </c>
      <c r="R23" s="383">
        <v>2264.1521560528499</v>
      </c>
      <c r="S23" s="384">
        <v>32.375212437999295</v>
      </c>
      <c r="T23" s="383">
        <v>2313.14707314936</v>
      </c>
      <c r="U23" s="384">
        <v>3.2560191832702401</v>
      </c>
      <c r="V23" s="385">
        <v>2.5112461094738698</v>
      </c>
    </row>
    <row r="24" spans="1:22" s="205" customFormat="1">
      <c r="A24" s="377" t="s">
        <v>1029</v>
      </c>
      <c r="B24" s="378">
        <v>719.15372403686297</v>
      </c>
      <c r="C24" s="378">
        <v>60.926559531090895</v>
      </c>
      <c r="D24" s="379">
        <v>8.7515553200960494E-2</v>
      </c>
      <c r="E24" s="378">
        <v>268.59302028544801</v>
      </c>
      <c r="F24" s="380">
        <v>1.1696297385552401E-4</v>
      </c>
      <c r="G24" s="378">
        <v>8.5941694802439308</v>
      </c>
      <c r="H24" s="381">
        <v>0.20274361888116499</v>
      </c>
      <c r="I24" s="381">
        <v>2.4667649351325701E-2</v>
      </c>
      <c r="J24" s="382">
        <v>1.7772001462530298</v>
      </c>
      <c r="K24" s="379">
        <v>8.8416974924000407</v>
      </c>
      <c r="L24" s="382">
        <v>1.70344073075594</v>
      </c>
      <c r="M24" s="381">
        <v>0.43479027864450498</v>
      </c>
      <c r="N24" s="382">
        <v>1.69405864743065</v>
      </c>
      <c r="O24" s="379">
        <v>0.99449227486704095</v>
      </c>
      <c r="P24" s="381">
        <v>0.147487275134568</v>
      </c>
      <c r="Q24" s="382">
        <v>0.17853745339219598</v>
      </c>
      <c r="R24" s="383">
        <v>2327.2760112487999</v>
      </c>
      <c r="S24" s="384">
        <v>33.093145333277903</v>
      </c>
      <c r="T24" s="383">
        <v>2316.99518370645</v>
      </c>
      <c r="U24" s="384">
        <v>3.0622159426895803</v>
      </c>
      <c r="V24" s="385">
        <v>-0.52864243686458989</v>
      </c>
    </row>
    <row r="25" spans="1:22" s="205" customFormat="1">
      <c r="A25" s="377" t="s">
        <v>1030</v>
      </c>
      <c r="B25" s="378">
        <v>205.29876631863101</v>
      </c>
      <c r="C25" s="378">
        <v>106.61054122791801</v>
      </c>
      <c r="D25" s="379">
        <v>0.53643132427554607</v>
      </c>
      <c r="E25" s="378">
        <v>75.547463971778399</v>
      </c>
      <c r="F25" s="380">
        <v>2.3349532793432802E-5</v>
      </c>
      <c r="G25" s="378">
        <v>86.542363387804002</v>
      </c>
      <c r="H25" s="381">
        <v>4.04740801441364E-2</v>
      </c>
      <c r="I25" s="381">
        <v>0.15012588746106498</v>
      </c>
      <c r="J25" s="382">
        <v>1.4321575087638099</v>
      </c>
      <c r="K25" s="379">
        <v>8.74236165740224</v>
      </c>
      <c r="L25" s="382">
        <v>1.73224272632967</v>
      </c>
      <c r="M25" s="381">
        <v>0.428391047892134</v>
      </c>
      <c r="N25" s="382">
        <v>1.70104632717838</v>
      </c>
      <c r="O25" s="379">
        <v>0.98199074605589798</v>
      </c>
      <c r="P25" s="381">
        <v>0.14800865329357099</v>
      </c>
      <c r="Q25" s="382">
        <v>0.32727092097374999</v>
      </c>
      <c r="R25" s="383">
        <v>2298.4603996193</v>
      </c>
      <c r="S25" s="384">
        <v>32.887254122799099</v>
      </c>
      <c r="T25" s="383">
        <v>2323.0458030017799</v>
      </c>
      <c r="U25" s="384">
        <v>5.6096677373355401</v>
      </c>
      <c r="V25" s="385">
        <v>1.2580445223505199</v>
      </c>
    </row>
    <row r="26" spans="1:22" s="205" customFormat="1">
      <c r="A26" s="377" t="s">
        <v>1031</v>
      </c>
      <c r="B26" s="378">
        <v>141.80462218378901</v>
      </c>
      <c r="C26" s="378">
        <v>101.88244014845101</v>
      </c>
      <c r="D26" s="379">
        <v>0.74218004358804202</v>
      </c>
      <c r="E26" s="378">
        <v>52.883495980485904</v>
      </c>
      <c r="F26" s="380">
        <v>1.6489031678125799E-4</v>
      </c>
      <c r="G26" s="378">
        <v>18.004790034983699</v>
      </c>
      <c r="H26" s="381">
        <v>0.28582087510863202</v>
      </c>
      <c r="I26" s="381">
        <v>0.220822290418179</v>
      </c>
      <c r="J26" s="382">
        <v>1.3055006916155301</v>
      </c>
      <c r="K26" s="379">
        <v>8.8963573784288208</v>
      </c>
      <c r="L26" s="382">
        <v>1.7534344138260001</v>
      </c>
      <c r="M26" s="381">
        <v>0.43414680221338903</v>
      </c>
      <c r="N26" s="382">
        <v>1.70661431307726</v>
      </c>
      <c r="O26" s="379">
        <v>0.973298059864937</v>
      </c>
      <c r="P26" s="381">
        <v>0.148619001629058</v>
      </c>
      <c r="Q26" s="382">
        <v>0.40249202475224399</v>
      </c>
      <c r="R26" s="383">
        <v>2324.38426734222</v>
      </c>
      <c r="S26" s="384">
        <v>33.304014485244004</v>
      </c>
      <c r="T26" s="383">
        <v>2330.0970421890402</v>
      </c>
      <c r="U26" s="384">
        <v>6.8939022167777999</v>
      </c>
      <c r="V26" s="385">
        <v>0.29201710029950195</v>
      </c>
    </row>
    <row r="27" spans="1:22" s="205" customFormat="1">
      <c r="A27" s="377" t="s">
        <v>1032</v>
      </c>
      <c r="B27" s="378">
        <v>398.01364764147098</v>
      </c>
      <c r="C27" s="378">
        <v>82.537436822466304</v>
      </c>
      <c r="D27" s="379">
        <v>0.21421670523823502</v>
      </c>
      <c r="E27" s="378">
        <v>148.58101198944999</v>
      </c>
      <c r="F27" s="380">
        <v>4.21828056278135E-4</v>
      </c>
      <c r="G27" s="378">
        <v>6.57116823031813</v>
      </c>
      <c r="H27" s="381">
        <v>0.73119675275251894</v>
      </c>
      <c r="I27" s="381">
        <v>6.584510615595901E-2</v>
      </c>
      <c r="J27" s="382">
        <v>1.5088656829866398</v>
      </c>
      <c r="K27" s="379">
        <v>8.9073257761296194</v>
      </c>
      <c r="L27" s="382">
        <v>1.73646400984132</v>
      </c>
      <c r="M27" s="381">
        <v>0.43458245019793801</v>
      </c>
      <c r="N27" s="382">
        <v>1.69212851402916</v>
      </c>
      <c r="O27" s="379">
        <v>0.97446794430469208</v>
      </c>
      <c r="P27" s="381">
        <v>0.14865306823348701</v>
      </c>
      <c r="Q27" s="382">
        <v>0.38988248163220096</v>
      </c>
      <c r="R27" s="383">
        <v>2326.3421846780798</v>
      </c>
      <c r="S27" s="384">
        <v>33.044426570738104</v>
      </c>
      <c r="T27" s="383">
        <v>2330.48960000429</v>
      </c>
      <c r="U27" s="384">
        <v>6.67765014892779</v>
      </c>
      <c r="V27" s="385">
        <v>0.21199747806883698</v>
      </c>
    </row>
    <row r="28" spans="1:22" s="205" customFormat="1">
      <c r="A28" s="377" t="s">
        <v>1033</v>
      </c>
      <c r="B28" s="378">
        <v>71.60036542473739</v>
      </c>
      <c r="C28" s="378">
        <v>61.2545644140382</v>
      </c>
      <c r="D28" s="379">
        <v>0.88373801815598096</v>
      </c>
      <c r="E28" s="378">
        <v>26.993813032140199</v>
      </c>
      <c r="F28" s="380">
        <v>4.033328265592E-5</v>
      </c>
      <c r="G28" s="378">
        <v>44.399115531183902</v>
      </c>
      <c r="H28" s="381">
        <v>6.9913712155771801E-2</v>
      </c>
      <c r="I28" s="381">
        <v>0.25698123578805498</v>
      </c>
      <c r="J28" s="382">
        <v>1.95725966932238</v>
      </c>
      <c r="K28" s="379">
        <v>9.0329306461308612</v>
      </c>
      <c r="L28" s="382">
        <v>1.8281493097682</v>
      </c>
      <c r="M28" s="381">
        <v>0.43889014874689597</v>
      </c>
      <c r="N28" s="382">
        <v>1.7554610801921899</v>
      </c>
      <c r="O28" s="379">
        <v>0.96023944587697507</v>
      </c>
      <c r="P28" s="381">
        <v>0.149269668450489</v>
      </c>
      <c r="Q28" s="382">
        <v>0.51037857981738599</v>
      </c>
      <c r="R28" s="383">
        <v>2345.6701781526999</v>
      </c>
      <c r="S28" s="384">
        <v>34.517362570944698</v>
      </c>
      <c r="T28" s="383">
        <v>2337.57654604751</v>
      </c>
      <c r="U28" s="384">
        <v>8.7349335895828997</v>
      </c>
      <c r="V28" s="385">
        <v>-0.41306144852895099</v>
      </c>
    </row>
    <row r="29" spans="1:22" s="205" customFormat="1">
      <c r="A29" s="377" t="s">
        <v>1034</v>
      </c>
      <c r="B29" s="378">
        <v>224.55914921442701</v>
      </c>
      <c r="C29" s="378">
        <v>100.719307511609</v>
      </c>
      <c r="D29" s="379">
        <v>0.46332133437209999</v>
      </c>
      <c r="E29" s="378">
        <v>84.908421328256111</v>
      </c>
      <c r="F29" s="380">
        <v>1.5513237049652601E-5</v>
      </c>
      <c r="G29" s="378">
        <v>50.502786106016799</v>
      </c>
      <c r="H29" s="381">
        <v>2.68906451018678E-2</v>
      </c>
      <c r="I29" s="381">
        <v>0.134773869912859</v>
      </c>
      <c r="J29" s="382">
        <v>1.43290646564987</v>
      </c>
      <c r="K29" s="379">
        <v>9.0751141944382194</v>
      </c>
      <c r="L29" s="382">
        <v>1.7204751345765399</v>
      </c>
      <c r="M29" s="381">
        <v>0.44017649529592795</v>
      </c>
      <c r="N29" s="382">
        <v>1.6992621132508801</v>
      </c>
      <c r="O29" s="379">
        <v>0.98767025404823594</v>
      </c>
      <c r="P29" s="381">
        <v>0.14952849963028098</v>
      </c>
      <c r="Q29" s="382">
        <v>0.26933800171216404</v>
      </c>
      <c r="R29" s="383">
        <v>2351.43060277207</v>
      </c>
      <c r="S29" s="384">
        <v>33.480328425489503</v>
      </c>
      <c r="T29" s="383">
        <v>2340.5411625029601</v>
      </c>
      <c r="U29" s="384">
        <v>4.6081858662094595</v>
      </c>
      <c r="V29" s="385">
        <v>-0.55528297179430208</v>
      </c>
    </row>
    <row r="30" spans="1:22" s="205" customFormat="1">
      <c r="A30" s="377" t="s">
        <v>1035</v>
      </c>
      <c r="B30" s="378">
        <v>79.11272747542111</v>
      </c>
      <c r="C30" s="378">
        <v>88.911456050554705</v>
      </c>
      <c r="D30" s="379">
        <v>1.16094510998572</v>
      </c>
      <c r="E30" s="378">
        <v>30.229538090288901</v>
      </c>
      <c r="F30" s="380">
        <v>1.66200270069379E-4</v>
      </c>
      <c r="G30" s="378">
        <v>21.550561554715397</v>
      </c>
      <c r="H30" s="381">
        <v>0.28809154813826099</v>
      </c>
      <c r="I30" s="381">
        <v>0.33074040458326198</v>
      </c>
      <c r="J30" s="382">
        <v>1.55995692419831</v>
      </c>
      <c r="K30" s="379">
        <v>9.1900932565071685</v>
      </c>
      <c r="L30" s="382">
        <v>1.8216353495550099</v>
      </c>
      <c r="M30" s="381">
        <v>0.444827870455417</v>
      </c>
      <c r="N30" s="382">
        <v>1.7391354492793401</v>
      </c>
      <c r="O30" s="379">
        <v>0.95471107853949999</v>
      </c>
      <c r="P30" s="381">
        <v>0.14983961681935901</v>
      </c>
      <c r="Q30" s="382">
        <v>0.541999295025687</v>
      </c>
      <c r="R30" s="383">
        <v>2372.2172033963002</v>
      </c>
      <c r="S30" s="384">
        <v>34.516558888770305</v>
      </c>
      <c r="T30" s="383">
        <v>2344.09665845688</v>
      </c>
      <c r="U30" s="384">
        <v>9.269782679238709</v>
      </c>
      <c r="V30" s="385">
        <v>-1.4340574509991999</v>
      </c>
    </row>
    <row r="31" spans="1:22" s="205" customFormat="1">
      <c r="A31" s="377" t="s">
        <v>1036</v>
      </c>
      <c r="B31" s="378">
        <v>138.87099234999201</v>
      </c>
      <c r="C31" s="378">
        <v>90.360491075181002</v>
      </c>
      <c r="D31" s="379">
        <v>0.67215179859458507</v>
      </c>
      <c r="E31" s="378">
        <v>53.223779297470799</v>
      </c>
      <c r="F31" s="380">
        <v>6.2765476918985301E-5</v>
      </c>
      <c r="G31" s="378">
        <v>45.753803716823597</v>
      </c>
      <c r="H31" s="381">
        <v>0.108797677691369</v>
      </c>
      <c r="I31" s="381">
        <v>0.19220289869184098</v>
      </c>
      <c r="J31" s="382">
        <v>1.5187081612331599</v>
      </c>
      <c r="K31" s="379">
        <v>9.2409573118630295</v>
      </c>
      <c r="L31" s="382">
        <v>1.7622320869611301</v>
      </c>
      <c r="M31" s="381">
        <v>0.44617065892499702</v>
      </c>
      <c r="N31" s="382">
        <v>1.71347092436708</v>
      </c>
      <c r="O31" s="379">
        <v>0.97232988608320003</v>
      </c>
      <c r="P31" s="381">
        <v>0.150215477449266</v>
      </c>
      <c r="Q31" s="382">
        <v>0.41167866068576098</v>
      </c>
      <c r="R31" s="383">
        <v>2378.2055642815699</v>
      </c>
      <c r="S31" s="384">
        <v>34.078181033137099</v>
      </c>
      <c r="T31" s="383">
        <v>2348.3804632643601</v>
      </c>
      <c r="U31" s="384">
        <v>7.0377658158605101</v>
      </c>
      <c r="V31" s="385">
        <v>-1.5188847614025598</v>
      </c>
    </row>
    <row r="32" spans="1:22" s="205" customFormat="1">
      <c r="A32" s="377" t="s">
        <v>1037</v>
      </c>
      <c r="B32" s="378">
        <v>725.15389826762305</v>
      </c>
      <c r="C32" s="378">
        <v>253.542858643019</v>
      </c>
      <c r="D32" s="379">
        <v>0.36117819073156099</v>
      </c>
      <c r="E32" s="378">
        <v>280.09000641192</v>
      </c>
      <c r="F32" s="380">
        <v>1.10189656881846E-5</v>
      </c>
      <c r="G32" s="378">
        <v>30.607278558599702</v>
      </c>
      <c r="H32" s="381">
        <v>1.9100275123899099E-2</v>
      </c>
      <c r="I32" s="381">
        <v>0.103495809487763</v>
      </c>
      <c r="J32" s="382">
        <v>0.97004170812621204</v>
      </c>
      <c r="K32" s="379">
        <v>9.3355497031889811</v>
      </c>
      <c r="L32" s="382">
        <v>1.69263649110341</v>
      </c>
      <c r="M32" s="381">
        <v>0.44964965413160202</v>
      </c>
      <c r="N32" s="382">
        <v>1.68510741988224</v>
      </c>
      <c r="O32" s="379">
        <v>0.99555186759783498</v>
      </c>
      <c r="P32" s="381">
        <v>0.150578982119218</v>
      </c>
      <c r="Q32" s="382">
        <v>0.159471861068538</v>
      </c>
      <c r="R32" s="383">
        <v>2393.6948228713304</v>
      </c>
      <c r="S32" s="384">
        <v>33.694343873188807</v>
      </c>
      <c r="T32" s="383">
        <v>2352.5114443044399</v>
      </c>
      <c r="U32" s="384">
        <v>2.7250427420473002</v>
      </c>
      <c r="V32" s="385">
        <v>-2.0961157272189102</v>
      </c>
    </row>
    <row r="33" spans="1:22" s="205" customFormat="1">
      <c r="A33" s="377" t="s">
        <v>1038</v>
      </c>
      <c r="B33" s="378">
        <v>334.02128792346605</v>
      </c>
      <c r="C33" s="378">
        <v>22.7211476254455</v>
      </c>
      <c r="D33" s="379">
        <v>7.0267813297166401E-2</v>
      </c>
      <c r="E33" s="378">
        <v>126.218824715417</v>
      </c>
      <c r="F33" s="380">
        <v>2.2448392452209201E-5</v>
      </c>
      <c r="G33" s="378">
        <v>50.559612317289904</v>
      </c>
      <c r="H33" s="381">
        <v>3.8912043476659303E-2</v>
      </c>
      <c r="I33" s="381">
        <v>1.84994645816993E-2</v>
      </c>
      <c r="J33" s="382">
        <v>3.4320189985966998</v>
      </c>
      <c r="K33" s="379">
        <v>9.1651777700622805</v>
      </c>
      <c r="L33" s="382">
        <v>1.9281563759007401</v>
      </c>
      <c r="M33" s="381">
        <v>0.43990289679380801</v>
      </c>
      <c r="N33" s="382">
        <v>1.9009911141535201</v>
      </c>
      <c r="O33" s="379">
        <v>0.98591127665434897</v>
      </c>
      <c r="P33" s="381">
        <v>0.151106378264001</v>
      </c>
      <c r="Q33" s="382">
        <v>0.32252099751183799</v>
      </c>
      <c r="R33" s="383">
        <v>2350.2058245424</v>
      </c>
      <c r="S33" s="384">
        <v>37.4387990179643</v>
      </c>
      <c r="T33" s="383">
        <v>2358.48409672751</v>
      </c>
      <c r="U33" s="384">
        <v>5.5077854313196397</v>
      </c>
      <c r="V33" s="385">
        <v>0.41884556345221902</v>
      </c>
    </row>
    <row r="34" spans="1:22" s="205" customFormat="1">
      <c r="A34" s="377" t="s">
        <v>1039</v>
      </c>
      <c r="B34" s="378">
        <v>117.10774878225999</v>
      </c>
      <c r="C34" s="378">
        <v>71.652097610820505</v>
      </c>
      <c r="D34" s="379">
        <v>0.63203859353148095</v>
      </c>
      <c r="E34" s="378">
        <v>44.252182006875699</v>
      </c>
      <c r="F34" s="380">
        <v>5.0684091699587103E-5</v>
      </c>
      <c r="G34" s="378">
        <v>32.538219709327599</v>
      </c>
      <c r="H34" s="381">
        <v>8.7855804552064293E-2</v>
      </c>
      <c r="I34" s="381">
        <v>0.178076259396584</v>
      </c>
      <c r="J34" s="382">
        <v>1.9319435015659399</v>
      </c>
      <c r="K34" s="379">
        <v>9.1828627321929108</v>
      </c>
      <c r="L34" s="382">
        <v>1.78051036397801</v>
      </c>
      <c r="M34" s="381">
        <v>0.43990195667443499</v>
      </c>
      <c r="N34" s="382">
        <v>1.7287388110697102</v>
      </c>
      <c r="O34" s="379">
        <v>0.9709231948571011</v>
      </c>
      <c r="P34" s="381">
        <v>0.15139827396712899</v>
      </c>
      <c r="Q34" s="382">
        <v>0.42623852399143203</v>
      </c>
      <c r="R34" s="383">
        <v>2350.2016156468799</v>
      </c>
      <c r="S34" s="384">
        <v>34.046350011782003</v>
      </c>
      <c r="T34" s="383">
        <v>2361.7792099304397</v>
      </c>
      <c r="U34" s="384">
        <v>7.27650512996376</v>
      </c>
      <c r="V34" s="385">
        <v>0.58495078770917097</v>
      </c>
    </row>
    <row r="35" spans="1:22" s="205" customFormat="1">
      <c r="A35" s="377" t="s">
        <v>1040</v>
      </c>
      <c r="B35" s="378">
        <v>395.86466496305297</v>
      </c>
      <c r="C35" s="378">
        <v>217.45854042992698</v>
      </c>
      <c r="D35" s="379">
        <v>0.56745320344537398</v>
      </c>
      <c r="E35" s="378">
        <v>148.085795459503</v>
      </c>
      <c r="F35" s="380">
        <v>1.7388197852473801E-4</v>
      </c>
      <c r="G35" s="378">
        <v>10.9008102492652</v>
      </c>
      <c r="H35" s="381">
        <v>0.30140702157478205</v>
      </c>
      <c r="I35" s="381">
        <v>0.165041666151686</v>
      </c>
      <c r="J35" s="382">
        <v>1.0847797749277699</v>
      </c>
      <c r="K35" s="379">
        <v>9.1231761100060211</v>
      </c>
      <c r="L35" s="382">
        <v>1.7155117281980201</v>
      </c>
      <c r="M35" s="381">
        <v>0.43548530074802905</v>
      </c>
      <c r="N35" s="382">
        <v>1.6932156786203398</v>
      </c>
      <c r="O35" s="379">
        <v>0.98700326601608501</v>
      </c>
      <c r="P35" s="381">
        <v>0.15193970648868102</v>
      </c>
      <c r="Q35" s="382">
        <v>0.27568307031663197</v>
      </c>
      <c r="R35" s="383">
        <v>2330.3979417454898</v>
      </c>
      <c r="S35" s="384">
        <v>33.1135114921126</v>
      </c>
      <c r="T35" s="383">
        <v>2367.8715012729904</v>
      </c>
      <c r="U35" s="384">
        <v>4.7033291799955901</v>
      </c>
      <c r="V35" s="385">
        <v>1.8855066309601398</v>
      </c>
    </row>
    <row r="36" spans="1:22" s="205" customFormat="1">
      <c r="A36" s="377" t="s">
        <v>1041</v>
      </c>
      <c r="B36" s="378">
        <v>52.411275970048301</v>
      </c>
      <c r="C36" s="378">
        <v>37.8356968037534</v>
      </c>
      <c r="D36" s="379">
        <v>0.74572263458368904</v>
      </c>
      <c r="E36" s="378">
        <v>20.137965644430402</v>
      </c>
      <c r="F36" s="380">
        <v>4.7321391142625996E-5</v>
      </c>
      <c r="G36" s="378">
        <v>28.706444341809998</v>
      </c>
      <c r="H36" s="381">
        <v>8.2026899406628009E-2</v>
      </c>
      <c r="I36" s="381">
        <v>0.212136532386831</v>
      </c>
      <c r="J36" s="382">
        <v>2.5225782572498803</v>
      </c>
      <c r="K36" s="379">
        <v>9.3941973886016203</v>
      </c>
      <c r="L36" s="382">
        <v>1.8730888145803202</v>
      </c>
      <c r="M36" s="381">
        <v>0.447298764819059</v>
      </c>
      <c r="N36" s="382">
        <v>1.7807438227838099</v>
      </c>
      <c r="O36" s="379">
        <v>0.95069908534091208</v>
      </c>
      <c r="P36" s="381">
        <v>0.15232132455551201</v>
      </c>
      <c r="Q36" s="382">
        <v>0.58087274417314205</v>
      </c>
      <c r="R36" s="383">
        <v>2383.2322206154499</v>
      </c>
      <c r="S36" s="384">
        <v>35.478002454554797</v>
      </c>
      <c r="T36" s="383">
        <v>2372.1501999807397</v>
      </c>
      <c r="U36" s="384">
        <v>9.905662927363819</v>
      </c>
      <c r="V36" s="385">
        <v>-0.55886687434920601</v>
      </c>
    </row>
    <row r="37" spans="1:22" s="205" customFormat="1">
      <c r="A37" s="377" t="s">
        <v>1042</v>
      </c>
      <c r="B37" s="378">
        <v>327.35374058328</v>
      </c>
      <c r="C37" s="378">
        <v>102.515348236785</v>
      </c>
      <c r="D37" s="379">
        <v>0.32349822714690502</v>
      </c>
      <c r="E37" s="378">
        <v>125.165054550191</v>
      </c>
      <c r="F37" s="380">
        <v>-6.7698287511287301E-6</v>
      </c>
      <c r="G37" s="378">
        <v>6.5395850634585395</v>
      </c>
      <c r="H37" s="381">
        <v>-1.1734821157206501E-2</v>
      </c>
      <c r="I37" s="381">
        <v>9.11585098002895E-2</v>
      </c>
      <c r="J37" s="382">
        <v>1.3016533283649399</v>
      </c>
      <c r="K37" s="379">
        <v>9.3696161937241911</v>
      </c>
      <c r="L37" s="382">
        <v>1.7119688433772</v>
      </c>
      <c r="M37" s="381">
        <v>0.44511540115762599</v>
      </c>
      <c r="N37" s="382">
        <v>1.70093734654796</v>
      </c>
      <c r="O37" s="379">
        <v>0.99355625140497605</v>
      </c>
      <c r="P37" s="381">
        <v>0.152667960996695</v>
      </c>
      <c r="Q37" s="382">
        <v>0.19403469744518601</v>
      </c>
      <c r="R37" s="383">
        <v>2373.4999566052197</v>
      </c>
      <c r="S37" s="384">
        <v>33.773542345531602</v>
      </c>
      <c r="T37" s="383">
        <v>2376.0257662434601</v>
      </c>
      <c r="U37" s="384">
        <v>3.3075589265287202</v>
      </c>
      <c r="V37" s="385">
        <v>0.12707063253836198</v>
      </c>
    </row>
    <row r="38" spans="1:22" s="205" customFormat="1">
      <c r="A38" s="377" t="s">
        <v>1043</v>
      </c>
      <c r="B38" s="378">
        <v>148.32068802851401</v>
      </c>
      <c r="C38" s="378">
        <v>92.998215390802201</v>
      </c>
      <c r="D38" s="379">
        <v>0.64769896752521905</v>
      </c>
      <c r="E38" s="378">
        <v>56.261526030958606</v>
      </c>
      <c r="F38" s="380">
        <v>4.1393421101968198E-5</v>
      </c>
      <c r="G38" s="378">
        <v>55.081294811324803</v>
      </c>
      <c r="H38" s="381">
        <v>7.1751356138151701E-2</v>
      </c>
      <c r="I38" s="381">
        <v>0.185332646900877</v>
      </c>
      <c r="J38" s="382">
        <v>1.6546958649036301</v>
      </c>
      <c r="K38" s="379">
        <v>9.3016408464106917</v>
      </c>
      <c r="L38" s="382">
        <v>1.76289219730036</v>
      </c>
      <c r="M38" s="381">
        <v>0.44158733849818899</v>
      </c>
      <c r="N38" s="382">
        <v>1.7170539880998399</v>
      </c>
      <c r="O38" s="379">
        <v>0.97399829140391403</v>
      </c>
      <c r="P38" s="381">
        <v>0.15277126661513799</v>
      </c>
      <c r="Q38" s="382">
        <v>0.39939266549715002</v>
      </c>
      <c r="R38" s="383">
        <v>2357.7426261570299</v>
      </c>
      <c r="S38" s="384">
        <v>33.906097719867702</v>
      </c>
      <c r="T38" s="383">
        <v>2377.1787718426499</v>
      </c>
      <c r="U38" s="384">
        <v>6.8073243838805704</v>
      </c>
      <c r="V38" s="385">
        <v>0.97613754981120693</v>
      </c>
    </row>
    <row r="39" spans="1:22" s="205" customFormat="1">
      <c r="A39" s="377" t="s">
        <v>1044</v>
      </c>
      <c r="B39" s="378">
        <v>135.82326822878002</v>
      </c>
      <c r="C39" s="378">
        <v>88.769005726098101</v>
      </c>
      <c r="D39" s="379">
        <v>0.6751301460409791</v>
      </c>
      <c r="E39" s="378">
        <v>51.974375608622204</v>
      </c>
      <c r="F39" s="380">
        <v>3.0485387939559E-5</v>
      </c>
      <c r="G39" s="378">
        <v>78.677607576340094</v>
      </c>
      <c r="H39" s="381">
        <v>5.2843371454431604E-2</v>
      </c>
      <c r="I39" s="381">
        <v>0.19841355169003799</v>
      </c>
      <c r="J39" s="382">
        <v>1.4917916883226001</v>
      </c>
      <c r="K39" s="379">
        <v>9.39288559231513</v>
      </c>
      <c r="L39" s="382">
        <v>1.75619683543794</v>
      </c>
      <c r="M39" s="381">
        <v>0.44547356797757098</v>
      </c>
      <c r="N39" s="382">
        <v>1.71403030847243</v>
      </c>
      <c r="O39" s="379">
        <v>0.97598986280202493</v>
      </c>
      <c r="P39" s="381">
        <v>0.152924059210266</v>
      </c>
      <c r="Q39" s="382">
        <v>0.38252768061953296</v>
      </c>
      <c r="R39" s="383">
        <v>2375.0974799502101</v>
      </c>
      <c r="S39" s="384">
        <v>34.052459766074797</v>
      </c>
      <c r="T39" s="383">
        <v>2378.8824267254799</v>
      </c>
      <c r="U39" s="384">
        <v>6.5187252515410004</v>
      </c>
      <c r="V39" s="385">
        <v>0.19020872515447299</v>
      </c>
    </row>
    <row r="40" spans="1:22" s="205" customFormat="1">
      <c r="A40" s="377" t="s">
        <v>1045</v>
      </c>
      <c r="B40" s="378">
        <v>152.71327646637599</v>
      </c>
      <c r="C40" s="378">
        <v>109.141788894071</v>
      </c>
      <c r="D40" s="379">
        <v>0.73826893467509902</v>
      </c>
      <c r="E40" s="378">
        <v>57.815499544649803</v>
      </c>
      <c r="F40" s="380">
        <v>2.8886163176108501E-5</v>
      </c>
      <c r="G40" s="378">
        <v>53.544274260591799</v>
      </c>
      <c r="H40" s="381">
        <v>5.0071275249466404E-2</v>
      </c>
      <c r="I40" s="381">
        <v>0.21321643670432602</v>
      </c>
      <c r="J40" s="382">
        <v>1.3580652065269401</v>
      </c>
      <c r="K40" s="379">
        <v>9.3054772315288101</v>
      </c>
      <c r="L40" s="382">
        <v>1.76577002313104</v>
      </c>
      <c r="M40" s="381">
        <v>0.44073173544688199</v>
      </c>
      <c r="N40" s="382">
        <v>1.73404873347039</v>
      </c>
      <c r="O40" s="379">
        <v>0.98203543539356408</v>
      </c>
      <c r="P40" s="381">
        <v>0.15313097669756701</v>
      </c>
      <c r="Q40" s="382">
        <v>0.33319478467994401</v>
      </c>
      <c r="R40" s="383">
        <v>2353.91544973089</v>
      </c>
      <c r="S40" s="384">
        <v>34.195637541098101</v>
      </c>
      <c r="T40" s="383">
        <v>2381.1863913137199</v>
      </c>
      <c r="U40" s="384">
        <v>5.6766816985083501</v>
      </c>
      <c r="V40" s="385">
        <v>1.3668863741539601</v>
      </c>
    </row>
    <row r="41" spans="1:22" s="205" customFormat="1">
      <c r="A41" s="377" t="s">
        <v>1046</v>
      </c>
      <c r="B41" s="378">
        <v>328.39344912470301</v>
      </c>
      <c r="C41" s="378">
        <v>231.70678740526</v>
      </c>
      <c r="D41" s="379">
        <v>0.72886079800800807</v>
      </c>
      <c r="E41" s="378">
        <v>123.57669883768</v>
      </c>
      <c r="F41" s="380">
        <v>4.60462048081517E-5</v>
      </c>
      <c r="G41" s="378">
        <v>20.955189659635099</v>
      </c>
      <c r="H41" s="381">
        <v>7.98164914144502E-2</v>
      </c>
      <c r="I41" s="381">
        <v>0.20385690404012402</v>
      </c>
      <c r="J41" s="382">
        <v>1.00636925350911</v>
      </c>
      <c r="K41" s="379">
        <v>9.2582576491139204</v>
      </c>
      <c r="L41" s="382">
        <v>1.71004622625729</v>
      </c>
      <c r="M41" s="381">
        <v>0.43807547504043504</v>
      </c>
      <c r="N41" s="382">
        <v>1.69344687262531</v>
      </c>
      <c r="O41" s="379">
        <v>0.990293038061132</v>
      </c>
      <c r="P41" s="381">
        <v>0.15327772553000202</v>
      </c>
      <c r="Q41" s="382">
        <v>0.237688421115477</v>
      </c>
      <c r="R41" s="383">
        <v>2342.0193008310698</v>
      </c>
      <c r="S41" s="384">
        <v>33.255006920510503</v>
      </c>
      <c r="T41" s="383">
        <v>2382.8181777411601</v>
      </c>
      <c r="U41" s="384">
        <v>4.0488449107674098</v>
      </c>
      <c r="V41" s="385">
        <v>2.0416405314905099</v>
      </c>
    </row>
    <row r="42" spans="1:22" s="205" customFormat="1">
      <c r="A42" s="377" t="s">
        <v>1047</v>
      </c>
      <c r="B42" s="378">
        <v>131.96097764302201</v>
      </c>
      <c r="C42" s="378">
        <v>43.537531809581203</v>
      </c>
      <c r="D42" s="379">
        <v>0.34081492243078704</v>
      </c>
      <c r="E42" s="378">
        <v>50.087517784971901</v>
      </c>
      <c r="F42" s="380">
        <v>1.8418729546529198E-5</v>
      </c>
      <c r="G42" s="378">
        <v>32.3552875316634</v>
      </c>
      <c r="H42" s="381">
        <v>3.1927025795953801E-2</v>
      </c>
      <c r="I42" s="381">
        <v>9.1178069424144303E-2</v>
      </c>
      <c r="J42" s="382">
        <v>2.1517364073046603</v>
      </c>
      <c r="K42" s="379">
        <v>9.3624486707049996</v>
      </c>
      <c r="L42" s="382">
        <v>1.74199396762952</v>
      </c>
      <c r="M42" s="381">
        <v>0.44186624009388303</v>
      </c>
      <c r="N42" s="382">
        <v>1.71190090555286</v>
      </c>
      <c r="O42" s="379">
        <v>0.982724933245542</v>
      </c>
      <c r="P42" s="381">
        <v>0.15367292353597098</v>
      </c>
      <c r="Q42" s="382">
        <v>0.322394591804745</v>
      </c>
      <c r="R42" s="383">
        <v>2358.9896829647801</v>
      </c>
      <c r="S42" s="384">
        <v>33.819149006788301</v>
      </c>
      <c r="T42" s="383">
        <v>2387.20349685265</v>
      </c>
      <c r="U42" s="384">
        <v>5.4892655218925492</v>
      </c>
      <c r="V42" s="385">
        <v>1.4110958381841401</v>
      </c>
    </row>
    <row r="43" spans="1:22" s="205" customFormat="1">
      <c r="A43" s="377" t="s">
        <v>1048</v>
      </c>
      <c r="B43" s="378">
        <v>256.95394850711796</v>
      </c>
      <c r="C43" s="378">
        <v>167.08196687508098</v>
      </c>
      <c r="D43" s="379">
        <v>0.67169885025984599</v>
      </c>
      <c r="E43" s="378">
        <v>98.224021402309006</v>
      </c>
      <c r="F43" s="380">
        <v>3.8232660047754804E-5</v>
      </c>
      <c r="G43" s="378">
        <v>35.828975930726997</v>
      </c>
      <c r="H43" s="381">
        <v>6.6272492926778101E-2</v>
      </c>
      <c r="I43" s="381">
        <v>0.19312480079663302</v>
      </c>
      <c r="J43" s="382">
        <v>1.2116307786757199</v>
      </c>
      <c r="K43" s="379">
        <v>9.48697513300284</v>
      </c>
      <c r="L43" s="382">
        <v>1.72214202519383</v>
      </c>
      <c r="M43" s="381">
        <v>0.44500946802797203</v>
      </c>
      <c r="N43" s="382">
        <v>1.69851384225294</v>
      </c>
      <c r="O43" s="379">
        <v>0.98627977100887498</v>
      </c>
      <c r="P43" s="381">
        <v>0.15461699781247201</v>
      </c>
      <c r="Q43" s="382">
        <v>0.28429541433848804</v>
      </c>
      <c r="R43" s="383">
        <v>2373.02738959821</v>
      </c>
      <c r="S43" s="384">
        <v>33.7198671168019</v>
      </c>
      <c r="T43" s="383">
        <v>2397.6259850195802</v>
      </c>
      <c r="U43" s="384">
        <v>4.83537426975714</v>
      </c>
      <c r="V43" s="385">
        <v>1.22620798265562</v>
      </c>
    </row>
    <row r="44" spans="1:22" s="205" customFormat="1">
      <c r="A44" s="377" t="s">
        <v>1049</v>
      </c>
      <c r="B44" s="378">
        <v>173.00374440935101</v>
      </c>
      <c r="C44" s="378">
        <v>110.01443682249</v>
      </c>
      <c r="D44" s="379">
        <v>0.65689279515669297</v>
      </c>
      <c r="E44" s="378">
        <v>65.260290365881104</v>
      </c>
      <c r="F44" s="380">
        <v>2.7094654580172402E-5</v>
      </c>
      <c r="G44" s="378">
        <v>60.473694155230504</v>
      </c>
      <c r="H44" s="381">
        <v>4.6965874249270803E-2</v>
      </c>
      <c r="I44" s="381">
        <v>0.186782690300069</v>
      </c>
      <c r="J44" s="382">
        <v>1.4256136929127201</v>
      </c>
      <c r="K44" s="379">
        <v>9.3715314959301388</v>
      </c>
      <c r="L44" s="382">
        <v>1.79488335932413</v>
      </c>
      <c r="M44" s="381">
        <v>0.43913730782350102</v>
      </c>
      <c r="N44" s="382">
        <v>1.76436787443856</v>
      </c>
      <c r="O44" s="379">
        <v>0.98299862510449409</v>
      </c>
      <c r="P44" s="381">
        <v>0.15477790334081901</v>
      </c>
      <c r="Q44" s="382">
        <v>0.32956376807508997</v>
      </c>
      <c r="R44" s="383">
        <v>2346.7773877291302</v>
      </c>
      <c r="S44" s="384">
        <v>34.706070947068099</v>
      </c>
      <c r="T44" s="383">
        <v>2399.3949066502496</v>
      </c>
      <c r="U44" s="384">
        <v>5.6042914951497602</v>
      </c>
      <c r="V44" s="385">
        <v>2.6156337027968797</v>
      </c>
    </row>
    <row r="45" spans="1:22" s="205" customFormat="1">
      <c r="A45" s="377" t="s">
        <v>1050</v>
      </c>
      <c r="B45" s="378">
        <v>37.101360664935896</v>
      </c>
      <c r="C45" s="378">
        <v>59.633061384227496</v>
      </c>
      <c r="D45" s="379">
        <v>1.6603421358647199</v>
      </c>
      <c r="E45" s="378">
        <v>14.5293886853313</v>
      </c>
      <c r="F45" s="380">
        <v>4.79637828112904E-5</v>
      </c>
      <c r="G45" s="378">
        <v>131.330378526521</v>
      </c>
      <c r="H45" s="381">
        <v>8.3140421125090805E-2</v>
      </c>
      <c r="I45" s="381">
        <v>0.483399291902946</v>
      </c>
      <c r="J45" s="382">
        <v>1.8647378687565701</v>
      </c>
      <c r="K45" s="379">
        <v>9.8196125944763502</v>
      </c>
      <c r="L45" s="382">
        <v>1.97653472375494</v>
      </c>
      <c r="M45" s="381">
        <v>0.45589448743940197</v>
      </c>
      <c r="N45" s="382">
        <v>1.80415296831966</v>
      </c>
      <c r="O45" s="379">
        <v>0.91278587046131099</v>
      </c>
      <c r="P45" s="381">
        <v>0.15621716018231799</v>
      </c>
      <c r="Q45" s="382">
        <v>0.80729274808607998</v>
      </c>
      <c r="R45" s="383">
        <v>2421.40518762682</v>
      </c>
      <c r="S45" s="384">
        <v>36.418831046003298</v>
      </c>
      <c r="T45" s="383">
        <v>2415.1220070567897</v>
      </c>
      <c r="U45" s="384">
        <v>13.706039140302401</v>
      </c>
      <c r="V45" s="385">
        <v>-0.31208184757747198</v>
      </c>
    </row>
    <row r="46" spans="1:22" s="205" customFormat="1">
      <c r="A46" s="377" t="s">
        <v>1051</v>
      </c>
      <c r="B46" s="378">
        <v>647.15368524354597</v>
      </c>
      <c r="C46" s="378">
        <v>112.728726723051</v>
      </c>
      <c r="D46" s="379">
        <v>0.179939908185932</v>
      </c>
      <c r="E46" s="378">
        <v>260.78210350741301</v>
      </c>
      <c r="F46" s="380">
        <v>1.0084716111770901E-5</v>
      </c>
      <c r="G46" s="378">
        <v>38.105499746611201</v>
      </c>
      <c r="H46" s="381">
        <v>1.74808469081436E-2</v>
      </c>
      <c r="I46" s="381">
        <v>5.1072756778691802E-2</v>
      </c>
      <c r="J46" s="382">
        <v>1.2492294823488599</v>
      </c>
      <c r="K46" s="379">
        <v>10.162215808371</v>
      </c>
      <c r="L46" s="382">
        <v>1.69042208671633</v>
      </c>
      <c r="M46" s="381">
        <v>0.46911270123114501</v>
      </c>
      <c r="N46" s="382">
        <v>1.68427235227037</v>
      </c>
      <c r="O46" s="379">
        <v>0.99636201248535305</v>
      </c>
      <c r="P46" s="381">
        <v>0.157112213442856</v>
      </c>
      <c r="Q46" s="382">
        <v>0.144060663041711</v>
      </c>
      <c r="R46" s="383">
        <v>2479.6687441958702</v>
      </c>
      <c r="S46" s="384">
        <v>34.669901144186703</v>
      </c>
      <c r="T46" s="383">
        <v>2424.8169380223699</v>
      </c>
      <c r="U46" s="384">
        <v>2.4434097021793297</v>
      </c>
      <c r="V46" s="385">
        <v>-2.72573438407291</v>
      </c>
    </row>
    <row r="47" spans="1:22" s="205" customFormat="1">
      <c r="A47" s="377" t="s">
        <v>1052</v>
      </c>
      <c r="B47" s="378">
        <v>296.78684228964801</v>
      </c>
      <c r="C47" s="378">
        <v>129.46047344667301</v>
      </c>
      <c r="D47" s="379">
        <v>0.450601745140365</v>
      </c>
      <c r="E47" s="378">
        <v>115.955458024585</v>
      </c>
      <c r="F47" s="380">
        <v>2.6821489203065501E-5</v>
      </c>
      <c r="G47" s="378">
        <v>49.906945923168898</v>
      </c>
      <c r="H47" s="381">
        <v>4.6492369384593703E-2</v>
      </c>
      <c r="I47" s="381">
        <v>0.12451087487702299</v>
      </c>
      <c r="J47" s="382">
        <v>1.1980722737715901</v>
      </c>
      <c r="K47" s="379">
        <v>9.9267595557021906</v>
      </c>
      <c r="L47" s="382">
        <v>1.7079395316186401</v>
      </c>
      <c r="M47" s="381">
        <v>0.45483448902850399</v>
      </c>
      <c r="N47" s="382">
        <v>1.69199020495024</v>
      </c>
      <c r="O47" s="379">
        <v>0.99066165612240398</v>
      </c>
      <c r="P47" s="381">
        <v>0.158289766726641</v>
      </c>
      <c r="Q47" s="382">
        <v>0.23286603448791701</v>
      </c>
      <c r="R47" s="383">
        <v>2416.7100139116901</v>
      </c>
      <c r="S47" s="384">
        <v>34.100115558265905</v>
      </c>
      <c r="T47" s="383">
        <v>2437.4735977497899</v>
      </c>
      <c r="U47" s="384">
        <v>3.9445509026095702</v>
      </c>
      <c r="V47" s="385">
        <v>1.0213752578891699</v>
      </c>
    </row>
    <row r="48" spans="1:22" s="205" customFormat="1">
      <c r="A48" s="377" t="s">
        <v>1053</v>
      </c>
      <c r="B48" s="378">
        <v>318.05396110795903</v>
      </c>
      <c r="C48" s="378">
        <v>189.25253678813701</v>
      </c>
      <c r="D48" s="379">
        <v>0.61466887512143309</v>
      </c>
      <c r="E48" s="378">
        <v>125.117500429648</v>
      </c>
      <c r="F48" s="380">
        <v>6.6822141795561805E-6</v>
      </c>
      <c r="G48" s="378">
        <v>78.463855428499301</v>
      </c>
      <c r="H48" s="381">
        <v>1.15829500588427E-2</v>
      </c>
      <c r="I48" s="381">
        <v>0.17990078048269001</v>
      </c>
      <c r="J48" s="382">
        <v>1.0269098762359701</v>
      </c>
      <c r="K48" s="379">
        <v>10.154923352074</v>
      </c>
      <c r="L48" s="382">
        <v>1.7061831368893201</v>
      </c>
      <c r="M48" s="381">
        <v>0.45795635178333899</v>
      </c>
      <c r="N48" s="382">
        <v>1.6925853781846201</v>
      </c>
      <c r="O48" s="379">
        <v>0.99203030529918101</v>
      </c>
      <c r="P48" s="381">
        <v>0.16082415863514099</v>
      </c>
      <c r="Q48" s="382">
        <v>0.21497821787587401</v>
      </c>
      <c r="R48" s="383">
        <v>2430.5282584359702</v>
      </c>
      <c r="S48" s="384">
        <v>34.272702804215605</v>
      </c>
      <c r="T48" s="383">
        <v>2464.3435786152399</v>
      </c>
      <c r="U48" s="384">
        <v>3.63166158782647</v>
      </c>
      <c r="V48" s="385">
        <v>1.64681094894303</v>
      </c>
    </row>
    <row r="49" spans="1:22" s="205" customFormat="1">
      <c r="A49" s="377" t="s">
        <v>1054</v>
      </c>
      <c r="B49" s="378">
        <v>112.411151763269</v>
      </c>
      <c r="C49" s="378">
        <v>80.933880098116603</v>
      </c>
      <c r="D49" s="379">
        <v>0.743740250232653</v>
      </c>
      <c r="E49" s="378">
        <v>45.952607152481399</v>
      </c>
      <c r="F49" s="380">
        <v>1.4928282423427001E-5</v>
      </c>
      <c r="G49" s="378">
        <v>164.92869153801499</v>
      </c>
      <c r="H49" s="381">
        <v>2.58766847527683E-2</v>
      </c>
      <c r="I49" s="381">
        <v>0.20740391359938701</v>
      </c>
      <c r="J49" s="382">
        <v>1.5234159803988701</v>
      </c>
      <c r="K49" s="379">
        <v>10.5798653218294</v>
      </c>
      <c r="L49" s="382">
        <v>1.7623861403398899</v>
      </c>
      <c r="M49" s="381">
        <v>0.475891113331877</v>
      </c>
      <c r="N49" s="382">
        <v>1.7196564748857501</v>
      </c>
      <c r="O49" s="379">
        <v>0.97575465190284594</v>
      </c>
      <c r="P49" s="381">
        <v>0.16123943571760799</v>
      </c>
      <c r="Q49" s="382">
        <v>0.38572855228211</v>
      </c>
      <c r="R49" s="383">
        <v>2509.3437679398198</v>
      </c>
      <c r="S49" s="384">
        <v>35.744825557030801</v>
      </c>
      <c r="T49" s="383">
        <v>2468.6991209469397</v>
      </c>
      <c r="U49" s="384">
        <v>6.5133178137538899</v>
      </c>
      <c r="V49" s="385">
        <v>-1.9879821397055899</v>
      </c>
    </row>
    <row r="50" spans="1:22" s="205" customFormat="1">
      <c r="A50" s="377" t="s">
        <v>1055</v>
      </c>
      <c r="B50" s="378">
        <v>59.794700879584198</v>
      </c>
      <c r="C50" s="378">
        <v>54.521478186331599</v>
      </c>
      <c r="D50" s="379">
        <v>0.94190097346419199</v>
      </c>
      <c r="E50" s="378">
        <v>24.523739970039099</v>
      </c>
      <c r="F50" s="380">
        <v>6.1360975272712506E-5</v>
      </c>
      <c r="G50" s="378">
        <v>35.777416532156103</v>
      </c>
      <c r="H50" s="381">
        <v>0.10636311453772</v>
      </c>
      <c r="I50" s="381">
        <v>0.26728362758992302</v>
      </c>
      <c r="J50" s="382">
        <v>3.5847838198167699</v>
      </c>
      <c r="K50" s="379">
        <v>10.6396006359703</v>
      </c>
      <c r="L50" s="382">
        <v>1.85835013912983</v>
      </c>
      <c r="M50" s="381">
        <v>0.47745323586654903</v>
      </c>
      <c r="N50" s="382">
        <v>1.77340454990389</v>
      </c>
      <c r="O50" s="379">
        <v>0.95428978240574802</v>
      </c>
      <c r="P50" s="381">
        <v>0.16161929610429399</v>
      </c>
      <c r="Q50" s="382">
        <v>0.55542915118313307</v>
      </c>
      <c r="R50" s="383">
        <v>2516.1632164091798</v>
      </c>
      <c r="S50" s="384">
        <v>36.9439324397473</v>
      </c>
      <c r="T50" s="383">
        <v>2472.6717260402797</v>
      </c>
      <c r="U50" s="384">
        <v>9.3750952220272694</v>
      </c>
      <c r="V50" s="385">
        <v>-2.1248897537568898</v>
      </c>
    </row>
    <row r="51" spans="1:22" s="205" customFormat="1">
      <c r="A51" s="377" t="s">
        <v>1056</v>
      </c>
      <c r="B51" s="378">
        <v>209.72574468515199</v>
      </c>
      <c r="C51" s="378">
        <v>37.742154496722698</v>
      </c>
      <c r="D51" s="379">
        <v>0.18589823416121001</v>
      </c>
      <c r="E51" s="378">
        <v>82.553503971754708</v>
      </c>
      <c r="F51" s="380">
        <v>5.8374055777327195E-6</v>
      </c>
      <c r="G51" s="378">
        <v>56.021155109621404</v>
      </c>
      <c r="H51" s="381">
        <v>1.01185588284419E-2</v>
      </c>
      <c r="I51" s="381">
        <v>5.3568519861355399E-2</v>
      </c>
      <c r="J51" s="382">
        <v>2.0876471836130102</v>
      </c>
      <c r="K51" s="379">
        <v>10.252992795634301</v>
      </c>
      <c r="L51" s="382">
        <v>1.7126314411441801</v>
      </c>
      <c r="M51" s="381">
        <v>0.45823747431506295</v>
      </c>
      <c r="N51" s="382">
        <v>1.6962654682349898</v>
      </c>
      <c r="O51" s="379">
        <v>0.990443960962055</v>
      </c>
      <c r="P51" s="381">
        <v>0.16227767428404102</v>
      </c>
      <c r="Q51" s="382">
        <v>0.236198887527243</v>
      </c>
      <c r="R51" s="383">
        <v>2431.77113349099</v>
      </c>
      <c r="S51" s="384">
        <v>34.361678839087595</v>
      </c>
      <c r="T51" s="383">
        <v>2479.5312911484298</v>
      </c>
      <c r="U51" s="384">
        <v>3.9840597645395599</v>
      </c>
      <c r="V51" s="385">
        <v>2.31173156249992</v>
      </c>
    </row>
    <row r="52" spans="1:22" s="205" customFormat="1">
      <c r="A52" s="377" t="s">
        <v>1057</v>
      </c>
      <c r="B52" s="378">
        <v>809.079938703018</v>
      </c>
      <c r="C52" s="378">
        <v>532.99211633466609</v>
      </c>
      <c r="D52" s="379">
        <v>0.6805024198922901</v>
      </c>
      <c r="E52" s="378">
        <v>330.59553454873202</v>
      </c>
      <c r="F52" s="380">
        <v>1.2146049045262899E-5</v>
      </c>
      <c r="G52" s="378">
        <v>27.328570623067499</v>
      </c>
      <c r="H52" s="381">
        <v>2.1053961415058699E-2</v>
      </c>
      <c r="I52" s="381">
        <v>0.19328021363689202</v>
      </c>
      <c r="J52" s="382">
        <v>0.68979865556337494</v>
      </c>
      <c r="K52" s="379">
        <v>10.651399121933899</v>
      </c>
      <c r="L52" s="382">
        <v>1.6915457489597001</v>
      </c>
      <c r="M52" s="381">
        <v>0.47567725580536002</v>
      </c>
      <c r="N52" s="382">
        <v>1.68487365683839</v>
      </c>
      <c r="O52" s="379">
        <v>0.99605562419733007</v>
      </c>
      <c r="P52" s="381">
        <v>0.16240260732471998</v>
      </c>
      <c r="Q52" s="382">
        <v>0.1500925758179</v>
      </c>
      <c r="R52" s="383">
        <v>2508.4096108938797</v>
      </c>
      <c r="S52" s="384">
        <v>35.0111638827223</v>
      </c>
      <c r="T52" s="383">
        <v>2480.82928056939</v>
      </c>
      <c r="U52" s="384">
        <v>2.5313412569575098</v>
      </c>
      <c r="V52" s="385">
        <v>-1.3422145243691801</v>
      </c>
    </row>
    <row r="53" spans="1:22" s="205" customFormat="1">
      <c r="A53" s="377" t="s">
        <v>1058</v>
      </c>
      <c r="B53" s="378">
        <v>701.30725206766192</v>
      </c>
      <c r="C53" s="378">
        <v>140.730395415771</v>
      </c>
      <c r="D53" s="379">
        <v>0.20729073888211499</v>
      </c>
      <c r="E53" s="378">
        <v>282.52216582342402</v>
      </c>
      <c r="F53" s="380">
        <v>1.1259904774263499E-5</v>
      </c>
      <c r="G53" s="378">
        <v>33.525079513548199</v>
      </c>
      <c r="H53" s="381">
        <v>1.9517918935708398E-2</v>
      </c>
      <c r="I53" s="381">
        <v>5.8824618120105497E-2</v>
      </c>
      <c r="J53" s="382">
        <v>1.33096937631017</v>
      </c>
      <c r="K53" s="379">
        <v>10.538394028046</v>
      </c>
      <c r="L53" s="382">
        <v>1.69382903463028</v>
      </c>
      <c r="M53" s="381">
        <v>0.46897644823324003</v>
      </c>
      <c r="N53" s="382">
        <v>1.6860669599390101</v>
      </c>
      <c r="O53" s="379">
        <v>0.99541743910833003</v>
      </c>
      <c r="P53" s="381">
        <v>0.162975425944615</v>
      </c>
      <c r="Q53" s="382">
        <v>0.16197223576457301</v>
      </c>
      <c r="R53" s="383">
        <v>2479.0708431697199</v>
      </c>
      <c r="S53" s="384">
        <v>34.699979951240202</v>
      </c>
      <c r="T53" s="383">
        <v>2486.76566068681</v>
      </c>
      <c r="U53" s="384">
        <v>2.73007076143855</v>
      </c>
      <c r="V53" s="385">
        <v>0.372718906141356</v>
      </c>
    </row>
    <row r="54" spans="1:22" s="205" customFormat="1">
      <c r="A54" s="377" t="s">
        <v>1059</v>
      </c>
      <c r="B54" s="378">
        <v>404.61895502820397</v>
      </c>
      <c r="C54" s="378">
        <v>173.29378464707401</v>
      </c>
      <c r="D54" s="379">
        <v>0.44242237620318503</v>
      </c>
      <c r="E54" s="378">
        <v>163.37076920187999</v>
      </c>
      <c r="F54" s="380">
        <v>1.1460398098386701E-5</v>
      </c>
      <c r="G54" s="378">
        <v>50.575551642275094</v>
      </c>
      <c r="H54" s="381">
        <v>1.9865454063743401E-2</v>
      </c>
      <c r="I54" s="381">
        <v>0.12764349481315099</v>
      </c>
      <c r="J54" s="382">
        <v>1.0179594369732201</v>
      </c>
      <c r="K54" s="379">
        <v>10.577630596411399</v>
      </c>
      <c r="L54" s="382">
        <v>1.69824881087613</v>
      </c>
      <c r="M54" s="381">
        <v>0.47004016048974301</v>
      </c>
      <c r="N54" s="382">
        <v>1.6884545125765098</v>
      </c>
      <c r="O54" s="379">
        <v>0.99423270710575695</v>
      </c>
      <c r="P54" s="381">
        <v>0.16321202584173702</v>
      </c>
      <c r="Q54" s="382">
        <v>0.18212738015525101</v>
      </c>
      <c r="R54" s="383">
        <v>2483.73711831432</v>
      </c>
      <c r="S54" s="384">
        <v>34.802731978539001</v>
      </c>
      <c r="T54" s="383">
        <v>2489.2105409819801</v>
      </c>
      <c r="U54" s="384">
        <v>3.0690388304594998</v>
      </c>
      <c r="V54" s="385">
        <v>0.26495199913838502</v>
      </c>
    </row>
    <row r="55" spans="1:22" s="205" customFormat="1">
      <c r="A55" s="377" t="s">
        <v>1060</v>
      </c>
      <c r="B55" s="378">
        <v>633.91708377822704</v>
      </c>
      <c r="C55" s="378">
        <v>180.457808084227</v>
      </c>
      <c r="D55" s="379">
        <v>0.29406513962356301</v>
      </c>
      <c r="E55" s="378">
        <v>252.328726732657</v>
      </c>
      <c r="F55" s="380">
        <v>5.0820135243883703E-5</v>
      </c>
      <c r="G55" s="378">
        <v>14.3271985045536</v>
      </c>
      <c r="H55" s="381">
        <v>8.8091622431747993E-2</v>
      </c>
      <c r="I55" s="381">
        <v>8.0993833561449805E-2</v>
      </c>
      <c r="J55" s="382">
        <v>1.07697628475495</v>
      </c>
      <c r="K55" s="379">
        <v>10.442408140216701</v>
      </c>
      <c r="L55" s="382">
        <v>1.6931293368242901</v>
      </c>
      <c r="M55" s="381">
        <v>0.46338404512116699</v>
      </c>
      <c r="N55" s="382">
        <v>1.6853136147774002</v>
      </c>
      <c r="O55" s="379">
        <v>0.99538386000590295</v>
      </c>
      <c r="P55" s="381">
        <v>0.16343998448369301</v>
      </c>
      <c r="Q55" s="382">
        <v>0.162496064755449</v>
      </c>
      <c r="R55" s="383">
        <v>2454.4824676795897</v>
      </c>
      <c r="S55" s="384">
        <v>34.401841882956695</v>
      </c>
      <c r="T55" s="383">
        <v>2491.5622137906398</v>
      </c>
      <c r="U55" s="384">
        <v>2.7375870074390098</v>
      </c>
      <c r="V55" s="385">
        <v>1.78914243952778</v>
      </c>
    </row>
    <row r="56" spans="1:22" s="205" customFormat="1">
      <c r="A56" s="377" t="s">
        <v>1061</v>
      </c>
      <c r="B56" s="378">
        <v>190.66337820909499</v>
      </c>
      <c r="C56" s="378">
        <v>114.596943308666</v>
      </c>
      <c r="D56" s="379">
        <v>0.62087771416716298</v>
      </c>
      <c r="E56" s="378">
        <v>77.998596325616205</v>
      </c>
      <c r="F56" s="380">
        <v>1.4927330041883301E-5</v>
      </c>
      <c r="G56" s="378">
        <v>84.102923712504904</v>
      </c>
      <c r="H56" s="381">
        <v>2.5875033894600399E-2</v>
      </c>
      <c r="I56" s="381">
        <v>0.17921525240267799</v>
      </c>
      <c r="J56" s="382">
        <v>1.1793404789074</v>
      </c>
      <c r="K56" s="379">
        <v>10.7525031348819</v>
      </c>
      <c r="L56" s="382">
        <v>1.71737273581748</v>
      </c>
      <c r="M56" s="381">
        <v>0.47624051549638902</v>
      </c>
      <c r="N56" s="382">
        <v>1.69778492637302</v>
      </c>
      <c r="O56" s="379">
        <v>0.98859431675143195</v>
      </c>
      <c r="P56" s="381">
        <v>0.16375024689436099</v>
      </c>
      <c r="Q56" s="382">
        <v>0.25864156183757098</v>
      </c>
      <c r="R56" s="383">
        <v>2510.8697101146904</v>
      </c>
      <c r="S56" s="384">
        <v>35.307754495765806</v>
      </c>
      <c r="T56" s="383">
        <v>2494.7568011471403</v>
      </c>
      <c r="U56" s="384">
        <v>4.35596995501911</v>
      </c>
      <c r="V56" s="385">
        <v>-0.77986178132825001</v>
      </c>
    </row>
    <row r="57" spans="1:22" s="205" customFormat="1">
      <c r="A57" s="377" t="s">
        <v>1062</v>
      </c>
      <c r="B57" s="378">
        <v>687.56629890841998</v>
      </c>
      <c r="C57" s="378">
        <v>63.478602706874305</v>
      </c>
      <c r="D57" s="379">
        <v>9.5370288945670401E-2</v>
      </c>
      <c r="E57" s="378">
        <v>284.75549416352601</v>
      </c>
      <c r="F57" s="380">
        <v>7.4474158511915405E-6</v>
      </c>
      <c r="G57" s="378">
        <v>53.865365198165598</v>
      </c>
      <c r="H57" s="381">
        <v>1.2909350636455401E-2</v>
      </c>
      <c r="I57" s="381">
        <v>2.6579016121323198E-2</v>
      </c>
      <c r="J57" s="382">
        <v>1.58304971366324</v>
      </c>
      <c r="K57" s="379">
        <v>10.901468280242499</v>
      </c>
      <c r="L57" s="382">
        <v>1.6881337466775002</v>
      </c>
      <c r="M57" s="381">
        <v>0.48213023427518698</v>
      </c>
      <c r="N57" s="382">
        <v>1.6829910706986999</v>
      </c>
      <c r="O57" s="379">
        <v>0.99695363238314605</v>
      </c>
      <c r="P57" s="381">
        <v>0.163990750680192</v>
      </c>
      <c r="Q57" s="382">
        <v>0.13166853314230501</v>
      </c>
      <c r="R57" s="383">
        <v>2536.53763346703</v>
      </c>
      <c r="S57" s="384">
        <v>35.292141961382299</v>
      </c>
      <c r="T57" s="383">
        <v>2497.2282648528699</v>
      </c>
      <c r="U57" s="384">
        <v>2.2169785290621999</v>
      </c>
      <c r="V57" s="385">
        <v>-1.9044498881541001</v>
      </c>
    </row>
    <row r="58" spans="1:22" s="205" customFormat="1">
      <c r="A58" s="377" t="s">
        <v>1063</v>
      </c>
      <c r="B58" s="378">
        <v>112.89526931577001</v>
      </c>
      <c r="C58" s="378">
        <v>66.830759815515307</v>
      </c>
      <c r="D58" s="379">
        <v>0.61150635724453595</v>
      </c>
      <c r="E58" s="378">
        <v>45.385251983873594</v>
      </c>
      <c r="F58" s="380">
        <v>4.2310757790126101E-6</v>
      </c>
      <c r="G58" s="378">
        <v>896.91510795502211</v>
      </c>
      <c r="H58" s="381">
        <v>7.33414675534046E-3</v>
      </c>
      <c r="I58" s="381">
        <v>0.17647285881879798</v>
      </c>
      <c r="J58" s="382">
        <v>1.7421422242909401</v>
      </c>
      <c r="K58" s="379">
        <v>10.665108744210301</v>
      </c>
      <c r="L58" s="382">
        <v>1.7785363357309298</v>
      </c>
      <c r="M58" s="381">
        <v>0.46799998943772897</v>
      </c>
      <c r="N58" s="382">
        <v>1.71973162648141</v>
      </c>
      <c r="O58" s="379">
        <v>0.96693645889143298</v>
      </c>
      <c r="P58" s="381">
        <v>0.16527918778794901</v>
      </c>
      <c r="Q58" s="382">
        <v>0.45355774758546896</v>
      </c>
      <c r="R58" s="383">
        <v>2474.7843545354799</v>
      </c>
      <c r="S58" s="384">
        <v>35.342614566341098</v>
      </c>
      <c r="T58" s="383">
        <v>2510.39681796575</v>
      </c>
      <c r="U58" s="384">
        <v>7.6268106178197499</v>
      </c>
      <c r="V58" s="385">
        <v>1.7079786713050999</v>
      </c>
    </row>
    <row r="59" spans="1:22" s="205" customFormat="1">
      <c r="A59" s="377" t="s">
        <v>1064</v>
      </c>
      <c r="B59" s="378">
        <v>125.373450486799</v>
      </c>
      <c r="C59" s="378">
        <v>110.228117302988</v>
      </c>
      <c r="D59" s="379">
        <v>0.90821178432810301</v>
      </c>
      <c r="E59" s="378">
        <v>50.288696444922898</v>
      </c>
      <c r="F59" s="380">
        <v>5.4275059513752899E-5</v>
      </c>
      <c r="G59" s="378">
        <v>51.580922518011604</v>
      </c>
      <c r="H59" s="381">
        <v>9.4080388161139311E-2</v>
      </c>
      <c r="I59" s="381">
        <v>0.259281428746853</v>
      </c>
      <c r="J59" s="382">
        <v>1.3417254654275901</v>
      </c>
      <c r="K59" s="379">
        <v>10.643049920220399</v>
      </c>
      <c r="L59" s="382">
        <v>1.75916010858322</v>
      </c>
      <c r="M59" s="381">
        <v>0.466951350577261</v>
      </c>
      <c r="N59" s="382">
        <v>1.7154131369472301</v>
      </c>
      <c r="O59" s="379">
        <v>0.97513189878366102</v>
      </c>
      <c r="P59" s="381">
        <v>0.16530774003541501</v>
      </c>
      <c r="Q59" s="382">
        <v>0.38987441211164503</v>
      </c>
      <c r="R59" s="383">
        <v>2470.17783134205</v>
      </c>
      <c r="S59" s="384">
        <v>35.200016067188599</v>
      </c>
      <c r="T59" s="383">
        <v>2510.68727956776</v>
      </c>
      <c r="U59" s="384">
        <v>6.5557529442570299</v>
      </c>
      <c r="V59" s="385">
        <v>1.94191790618508</v>
      </c>
    </row>
    <row r="60" spans="1:22" s="205" customFormat="1">
      <c r="A60" s="377" t="s">
        <v>1065</v>
      </c>
      <c r="B60" s="378">
        <v>212.90178394228101</v>
      </c>
      <c r="C60" s="378">
        <v>120.79558819496701</v>
      </c>
      <c r="D60" s="379">
        <v>0.58610050275215397</v>
      </c>
      <c r="E60" s="378">
        <v>86.308732015974911</v>
      </c>
      <c r="F60" s="380">
        <v>9.1873620888708007E-6</v>
      </c>
      <c r="G60" s="378">
        <v>99.670276154646103</v>
      </c>
      <c r="H60" s="381">
        <v>1.5925373444848602E-2</v>
      </c>
      <c r="I60" s="381">
        <v>0.16540945291193201</v>
      </c>
      <c r="J60" s="382">
        <v>1.2353555471886599</v>
      </c>
      <c r="K60" s="379">
        <v>10.7613631472433</v>
      </c>
      <c r="L60" s="382">
        <v>1.7167317867327201</v>
      </c>
      <c r="M60" s="381">
        <v>0.47193509236115599</v>
      </c>
      <c r="N60" s="382">
        <v>1.6984036478153302</v>
      </c>
      <c r="O60" s="379">
        <v>0.98932381921332202</v>
      </c>
      <c r="P60" s="381">
        <v>0.16538028665879198</v>
      </c>
      <c r="Q60" s="382">
        <v>0.25018608407766796</v>
      </c>
      <c r="R60" s="383">
        <v>2492.0414148018199</v>
      </c>
      <c r="S60" s="384">
        <v>35.103686875487405</v>
      </c>
      <c r="T60" s="383">
        <v>2511.4250320414303</v>
      </c>
      <c r="U60" s="384">
        <v>4.2065802948035396</v>
      </c>
      <c r="V60" s="385">
        <v>0.93049936545555001</v>
      </c>
    </row>
    <row r="61" spans="1:22" s="205" customFormat="1">
      <c r="A61" s="377" t="s">
        <v>1066</v>
      </c>
      <c r="B61" s="378">
        <v>258.822317301243</v>
      </c>
      <c r="C61" s="378">
        <v>117.96573731957899</v>
      </c>
      <c r="D61" s="379">
        <v>0.47081954879993698</v>
      </c>
      <c r="E61" s="378">
        <v>106.514543682878</v>
      </c>
      <c r="F61" s="380">
        <v>3.8429846783154102E-5</v>
      </c>
      <c r="G61" s="378">
        <v>24.210592352716098</v>
      </c>
      <c r="H61" s="381">
        <v>6.6614296413919305E-2</v>
      </c>
      <c r="I61" s="381">
        <v>0.13483133537706199</v>
      </c>
      <c r="J61" s="382">
        <v>1.3342385361391</v>
      </c>
      <c r="K61" s="379">
        <v>10.9258991021154</v>
      </c>
      <c r="L61" s="382">
        <v>1.7154917202554001</v>
      </c>
      <c r="M61" s="381">
        <v>0.479086602459878</v>
      </c>
      <c r="N61" s="382">
        <v>1.6975589044330099</v>
      </c>
      <c r="O61" s="379">
        <v>0.98954654481239601</v>
      </c>
      <c r="P61" s="381">
        <v>0.16540242965687199</v>
      </c>
      <c r="Q61" s="382">
        <v>0.24739767227088</v>
      </c>
      <c r="R61" s="383">
        <v>2523.2859742401797</v>
      </c>
      <c r="S61" s="384">
        <v>35.445693788702002</v>
      </c>
      <c r="T61" s="383">
        <v>2511.6501368593699</v>
      </c>
      <c r="U61" s="384">
        <v>4.1596035238223701</v>
      </c>
      <c r="V61" s="385">
        <v>-0.559875998552961</v>
      </c>
    </row>
    <row r="62" spans="1:22" s="205" customFormat="1">
      <c r="A62" s="377" t="s">
        <v>1067</v>
      </c>
      <c r="B62" s="378">
        <v>242.14488083532402</v>
      </c>
      <c r="C62" s="378">
        <v>271.88698702579904</v>
      </c>
      <c r="D62" s="379">
        <v>1.15988104571434</v>
      </c>
      <c r="E62" s="378">
        <v>98.238921961447602</v>
      </c>
      <c r="F62" s="380">
        <v>2.0285769813357299E-5</v>
      </c>
      <c r="G62" s="378">
        <v>68.902202855310307</v>
      </c>
      <c r="H62" s="381">
        <v>3.5163353394473504E-2</v>
      </c>
      <c r="I62" s="381">
        <v>0.33289623199282803</v>
      </c>
      <c r="J62" s="382">
        <v>0.77053077657353009</v>
      </c>
      <c r="K62" s="379">
        <v>10.781983014832599</v>
      </c>
      <c r="L62" s="382">
        <v>1.70991052592165</v>
      </c>
      <c r="M62" s="381">
        <v>0.47229694032807801</v>
      </c>
      <c r="N62" s="382">
        <v>1.6935258536889</v>
      </c>
      <c r="O62" s="379">
        <v>0.99041781895347192</v>
      </c>
      <c r="P62" s="381">
        <v>0.16557022405862398</v>
      </c>
      <c r="Q62" s="382">
        <v>0.23614442518280998</v>
      </c>
      <c r="R62" s="383">
        <v>2493.6259515173901</v>
      </c>
      <c r="S62" s="384">
        <v>35.021098073109499</v>
      </c>
      <c r="T62" s="383">
        <v>2513.35478589173</v>
      </c>
      <c r="U62" s="384">
        <v>3.9697261988824599</v>
      </c>
      <c r="V62" s="385">
        <v>0.94645130120731802</v>
      </c>
    </row>
    <row r="63" spans="1:22" s="205" customFormat="1">
      <c r="A63" s="377" t="s">
        <v>1068</v>
      </c>
      <c r="B63" s="378">
        <v>418.96417631441295</v>
      </c>
      <c r="C63" s="378">
        <v>216.246358709318</v>
      </c>
      <c r="D63" s="379">
        <v>0.53317801658318298</v>
      </c>
      <c r="E63" s="378">
        <v>167.280818754123</v>
      </c>
      <c r="F63" s="380">
        <v>1.6595116450615701E-5</v>
      </c>
      <c r="G63" s="378">
        <v>81.32276364113919</v>
      </c>
      <c r="H63" s="381">
        <v>2.8765974855497298E-2</v>
      </c>
      <c r="I63" s="381">
        <v>0.151209131122266</v>
      </c>
      <c r="J63" s="382">
        <v>1.03680648854269</v>
      </c>
      <c r="K63" s="379">
        <v>10.644278845678</v>
      </c>
      <c r="L63" s="382">
        <v>1.70528261548899</v>
      </c>
      <c r="M63" s="381">
        <v>0.464810672791793</v>
      </c>
      <c r="N63" s="382">
        <v>1.6910036445744301</v>
      </c>
      <c r="O63" s="379">
        <v>0.99162662494482201</v>
      </c>
      <c r="P63" s="381">
        <v>0.16608823763470901</v>
      </c>
      <c r="Q63" s="382">
        <v>0.22021687656712702</v>
      </c>
      <c r="R63" s="383">
        <v>2460.7639034870599</v>
      </c>
      <c r="S63" s="384">
        <v>34.590540250699199</v>
      </c>
      <c r="T63" s="383">
        <v>2518.6046760106401</v>
      </c>
      <c r="U63" s="384">
        <v>3.7000485599840296</v>
      </c>
      <c r="V63" s="385">
        <v>2.7618976428545099</v>
      </c>
    </row>
    <row r="64" spans="1:22" s="205" customFormat="1">
      <c r="A64" s="377" t="s">
        <v>1069</v>
      </c>
      <c r="B64" s="378">
        <v>87.843861115053699</v>
      </c>
      <c r="C64" s="378">
        <v>36.320635035252806</v>
      </c>
      <c r="D64" s="379">
        <v>0.42711255533582798</v>
      </c>
      <c r="E64" s="378">
        <v>34.822558411290302</v>
      </c>
      <c r="F64" s="380">
        <v>6.6076344767206207E-5</v>
      </c>
      <c r="G64" s="378">
        <v>63.816521090356801</v>
      </c>
      <c r="H64" s="381">
        <v>0.11453673601947501</v>
      </c>
      <c r="I64" s="381">
        <v>0.12782385499374099</v>
      </c>
      <c r="J64" s="382">
        <v>2.2801803491090999</v>
      </c>
      <c r="K64" s="379">
        <v>10.586346509000801</v>
      </c>
      <c r="L64" s="382">
        <v>1.8085392942041798</v>
      </c>
      <c r="M64" s="381">
        <v>0.46148341213914901</v>
      </c>
      <c r="N64" s="382">
        <v>1.7358465314616001</v>
      </c>
      <c r="O64" s="379">
        <v>0.95980581512631002</v>
      </c>
      <c r="P64" s="381">
        <v>0.166375255439773</v>
      </c>
      <c r="Q64" s="382">
        <v>0.50759353610272295</v>
      </c>
      <c r="R64" s="383">
        <v>2446.1044681197</v>
      </c>
      <c r="S64" s="384">
        <v>35.333913057004402</v>
      </c>
      <c r="T64" s="383">
        <v>2521.50528661623</v>
      </c>
      <c r="U64" s="384">
        <v>8.5260560385328112</v>
      </c>
      <c r="V64" s="385">
        <v>3.5921175775601499</v>
      </c>
    </row>
    <row r="65" spans="1:22" s="205" customFormat="1">
      <c r="A65" s="377" t="s">
        <v>1070</v>
      </c>
      <c r="B65" s="378">
        <v>164.549570361864</v>
      </c>
      <c r="C65" s="378">
        <v>135.13086862418899</v>
      </c>
      <c r="D65" s="379">
        <v>0.8483169356310799</v>
      </c>
      <c r="E65" s="378">
        <v>68.065716982926901</v>
      </c>
      <c r="F65" s="380">
        <v>1.46071119121437E-5</v>
      </c>
      <c r="G65" s="378">
        <v>25.180018958743201</v>
      </c>
      <c r="H65" s="381">
        <v>2.5319967788509899E-2</v>
      </c>
      <c r="I65" s="381">
        <v>0.24034320415520902</v>
      </c>
      <c r="J65" s="382">
        <v>1.16603492218859</v>
      </c>
      <c r="K65" s="379">
        <v>11.046680278630999</v>
      </c>
      <c r="L65" s="382">
        <v>1.7262438716527799</v>
      </c>
      <c r="M65" s="381">
        <v>0.48154680650680098</v>
      </c>
      <c r="N65" s="382">
        <v>1.7045188586367699</v>
      </c>
      <c r="O65" s="379">
        <v>0.98741486450856497</v>
      </c>
      <c r="P65" s="381">
        <v>0.16637650717543501</v>
      </c>
      <c r="Q65" s="382">
        <v>0.27300799433420098</v>
      </c>
      <c r="R65" s="383">
        <v>2533.99955861124</v>
      </c>
      <c r="S65" s="384">
        <v>35.7143825710207</v>
      </c>
      <c r="T65" s="383">
        <v>2521.5179239101003</v>
      </c>
      <c r="U65" s="384">
        <v>4.5857135325292901</v>
      </c>
      <c r="V65" s="385">
        <v>-0.598690107799427</v>
      </c>
    </row>
    <row r="66" spans="1:22" s="205" customFormat="1">
      <c r="A66" s="377" t="s">
        <v>1071</v>
      </c>
      <c r="B66" s="378">
        <v>144.61775073720602</v>
      </c>
      <c r="C66" s="378">
        <v>73.4132386462759</v>
      </c>
      <c r="D66" s="379">
        <v>0.52438843181435701</v>
      </c>
      <c r="E66" s="378">
        <v>58.109597586699202</v>
      </c>
      <c r="F66" s="380">
        <v>-1.96483198450276E-6</v>
      </c>
      <c r="G66" s="378">
        <v>679.40132120355997</v>
      </c>
      <c r="H66" s="381">
        <v>-3.4058397619370802E-3</v>
      </c>
      <c r="I66" s="381">
        <v>0.14666876365807202</v>
      </c>
      <c r="J66" s="382">
        <v>1.66883108053495</v>
      </c>
      <c r="K66" s="379">
        <v>10.731613172297799</v>
      </c>
      <c r="L66" s="382">
        <v>1.7753720603722098</v>
      </c>
      <c r="M66" s="381">
        <v>0.46777079295665097</v>
      </c>
      <c r="N66" s="382">
        <v>1.7100346763302501</v>
      </c>
      <c r="O66" s="379">
        <v>0.96319792031183504</v>
      </c>
      <c r="P66" s="381">
        <v>0.16639130719314399</v>
      </c>
      <c r="Q66" s="382">
        <v>0.47720787765748796</v>
      </c>
      <c r="R66" s="383">
        <v>2473.7778076633799</v>
      </c>
      <c r="S66" s="384">
        <v>35.131604316567802</v>
      </c>
      <c r="T66" s="383">
        <v>2521.6673337714101</v>
      </c>
      <c r="U66" s="384">
        <v>8.0155391459001208</v>
      </c>
      <c r="V66" s="385">
        <v>2.2862170373329902</v>
      </c>
    </row>
    <row r="67" spans="1:22" s="205" customFormat="1">
      <c r="A67" s="377" t="s">
        <v>1072</v>
      </c>
      <c r="B67" s="378">
        <v>220.08870036895499</v>
      </c>
      <c r="C67" s="378">
        <v>122.43139640610599</v>
      </c>
      <c r="D67" s="379">
        <v>0.57463937165102896</v>
      </c>
      <c r="E67" s="378">
        <v>90.3821035230159</v>
      </c>
      <c r="F67" s="380">
        <v>-8.7804823172283204E-6</v>
      </c>
      <c r="G67" s="378">
        <v>69.808245278636306</v>
      </c>
      <c r="H67" s="381">
        <v>-1.52200880486836E-2</v>
      </c>
      <c r="I67" s="381">
        <v>0.15734416773531901</v>
      </c>
      <c r="J67" s="382">
        <v>1.2919345293839599</v>
      </c>
      <c r="K67" s="379">
        <v>11.0517503037939</v>
      </c>
      <c r="L67" s="382">
        <v>1.72551869615519</v>
      </c>
      <c r="M67" s="381">
        <v>0.47807004781948098</v>
      </c>
      <c r="N67" s="382">
        <v>1.70778532299769</v>
      </c>
      <c r="O67" s="379">
        <v>0.98972287394102798</v>
      </c>
      <c r="P67" s="381">
        <v>0.16766339443662701</v>
      </c>
      <c r="Q67" s="382">
        <v>0.24674695810643799</v>
      </c>
      <c r="R67" s="383">
        <v>2518.8539246169303</v>
      </c>
      <c r="S67" s="384">
        <v>35.608034410353504</v>
      </c>
      <c r="T67" s="383">
        <v>2534.4517867159302</v>
      </c>
      <c r="U67" s="384">
        <v>4.1393160245310101</v>
      </c>
      <c r="V67" s="385">
        <v>0.74342159385005802</v>
      </c>
    </row>
    <row r="68" spans="1:22" s="205" customFormat="1">
      <c r="A68" s="377" t="s">
        <v>1073</v>
      </c>
      <c r="B68" s="378">
        <v>50.239102563160102</v>
      </c>
      <c r="C68" s="378">
        <v>25.876291089488298</v>
      </c>
      <c r="D68" s="379">
        <v>0.53205983649561606</v>
      </c>
      <c r="E68" s="378">
        <v>21.167837591907197</v>
      </c>
      <c r="F68" s="380">
        <v>7.1602436173961109E-5</v>
      </c>
      <c r="G68" s="378">
        <v>73.065367325269591</v>
      </c>
      <c r="H68" s="381">
        <v>0.124115662863944</v>
      </c>
      <c r="I68" s="381">
        <v>0.15273430999915</v>
      </c>
      <c r="J68" s="382">
        <v>2.93901373491311</v>
      </c>
      <c r="K68" s="379">
        <v>11.5433054178449</v>
      </c>
      <c r="L68" s="382">
        <v>1.9098984266787702</v>
      </c>
      <c r="M68" s="381">
        <v>0.49050276298045398</v>
      </c>
      <c r="N68" s="382">
        <v>1.7888751581989299</v>
      </c>
      <c r="O68" s="379">
        <v>0.93663366240355506</v>
      </c>
      <c r="P68" s="381">
        <v>0.170681894121674</v>
      </c>
      <c r="Q68" s="382">
        <v>0.66905729844970607</v>
      </c>
      <c r="R68" s="383">
        <v>2572.8508484223203</v>
      </c>
      <c r="S68" s="384">
        <v>37.949574538374101</v>
      </c>
      <c r="T68" s="383">
        <v>2564.3407875757302</v>
      </c>
      <c r="U68" s="384">
        <v>11.1909404639883</v>
      </c>
      <c r="V68" s="385">
        <v>-0.40249795252555998</v>
      </c>
    </row>
    <row r="69" spans="1:22" s="205" customFormat="1">
      <c r="A69" s="377" t="s">
        <v>1074</v>
      </c>
      <c r="B69" s="378">
        <v>646.12803344204008</v>
      </c>
      <c r="C69" s="378">
        <v>28.8152021726297</v>
      </c>
      <c r="D69" s="379">
        <v>4.6068429635775301E-2</v>
      </c>
      <c r="E69" s="378">
        <v>275.83788619347001</v>
      </c>
      <c r="F69" s="380">
        <v>4.8213639941459901E-6</v>
      </c>
      <c r="G69" s="378">
        <v>153.026330243529</v>
      </c>
      <c r="H69" s="381">
        <v>8.3573523474526606E-3</v>
      </c>
      <c r="I69" s="381">
        <v>1.12936269977579E-2</v>
      </c>
      <c r="J69" s="382">
        <v>2.8032966543770601</v>
      </c>
      <c r="K69" s="379">
        <v>11.871719313623201</v>
      </c>
      <c r="L69" s="382">
        <v>2.92792655196437</v>
      </c>
      <c r="M69" s="381">
        <v>0.49698372641900201</v>
      </c>
      <c r="N69" s="382">
        <v>2.36696824278927</v>
      </c>
      <c r="O69" s="379">
        <v>0.80841107206095997</v>
      </c>
      <c r="P69" s="381">
        <v>0.17324877681321699</v>
      </c>
      <c r="Q69" s="382">
        <v>1.7234312377710499</v>
      </c>
      <c r="R69" s="383">
        <v>2600.8202068191099</v>
      </c>
      <c r="S69" s="384">
        <v>50.6565636482146</v>
      </c>
      <c r="T69" s="383">
        <v>2589.27805896264</v>
      </c>
      <c r="U69" s="384">
        <v>28.757013898794501</v>
      </c>
      <c r="V69" s="385">
        <v>-0.54175265921947391</v>
      </c>
    </row>
    <row r="70" spans="1:22" s="205" customFormat="1">
      <c r="A70" s="377" t="s">
        <v>1075</v>
      </c>
      <c r="B70" s="378">
        <v>221.90887295534102</v>
      </c>
      <c r="C70" s="378">
        <v>100.178189182278</v>
      </c>
      <c r="D70" s="379">
        <v>0.46633587944056398</v>
      </c>
      <c r="E70" s="378">
        <v>92.27013854098351</v>
      </c>
      <c r="F70" s="380">
        <v>1.25636169580871E-5</v>
      </c>
      <c r="G70" s="378">
        <v>96.416711813588506</v>
      </c>
      <c r="H70" s="381">
        <v>2.1777773635148198E-2</v>
      </c>
      <c r="I70" s="381">
        <v>0.131731981096259</v>
      </c>
      <c r="J70" s="382">
        <v>1.34166897725624</v>
      </c>
      <c r="K70" s="379">
        <v>11.583274225871</v>
      </c>
      <c r="L70" s="382">
        <v>1.7157210682408</v>
      </c>
      <c r="M70" s="381">
        <v>0.48405347377733499</v>
      </c>
      <c r="N70" s="382">
        <v>1.69781072938664</v>
      </c>
      <c r="O70" s="379">
        <v>0.98956104276756096</v>
      </c>
      <c r="P70" s="381">
        <v>0.17355483706385899</v>
      </c>
      <c r="Q70" s="382">
        <v>0.247260007249375</v>
      </c>
      <c r="R70" s="383">
        <v>2544.8971967037801</v>
      </c>
      <c r="S70" s="384">
        <v>35.698607068646304</v>
      </c>
      <c r="T70" s="383">
        <v>2592.2227607034297</v>
      </c>
      <c r="U70" s="384">
        <v>4.1245811414854403</v>
      </c>
      <c r="V70" s="385">
        <v>2.2091597131572502</v>
      </c>
    </row>
    <row r="71" spans="1:22" s="205" customFormat="1">
      <c r="A71" s="377" t="s">
        <v>1076</v>
      </c>
      <c r="B71" s="378">
        <v>563.41254994834799</v>
      </c>
      <c r="C71" s="378">
        <v>272.87536405416398</v>
      </c>
      <c r="D71" s="379">
        <v>0.50030878988015703</v>
      </c>
      <c r="E71" s="378">
        <v>241.72775053064998</v>
      </c>
      <c r="F71" s="380">
        <v>1.1678885553495101E-5</v>
      </c>
      <c r="G71" s="378">
        <v>48.045997615997798</v>
      </c>
      <c r="H71" s="381">
        <v>2.0244180218428401E-2</v>
      </c>
      <c r="I71" s="381">
        <v>0.136023350837676</v>
      </c>
      <c r="J71" s="382">
        <v>0.81688699113435703</v>
      </c>
      <c r="K71" s="379">
        <v>12.1290734149977</v>
      </c>
      <c r="L71" s="382">
        <v>1.6921599709970099</v>
      </c>
      <c r="M71" s="381">
        <v>0.49946703527810099</v>
      </c>
      <c r="N71" s="382">
        <v>1.68553887137601</v>
      </c>
      <c r="O71" s="379">
        <v>0.99608719049351901</v>
      </c>
      <c r="P71" s="381">
        <v>0.17612439726288198</v>
      </c>
      <c r="Q71" s="382">
        <v>0.14954624878311901</v>
      </c>
      <c r="R71" s="383">
        <v>2611.50514202145</v>
      </c>
      <c r="S71" s="384">
        <v>36.193191912651898</v>
      </c>
      <c r="T71" s="383">
        <v>2616.7099666509798</v>
      </c>
      <c r="U71" s="384">
        <v>2.4887197785720403</v>
      </c>
      <c r="V71" s="385">
        <v>0.24190312534957401</v>
      </c>
    </row>
    <row r="72" spans="1:22" s="205" customFormat="1">
      <c r="A72" s="377" t="s">
        <v>1077</v>
      </c>
      <c r="B72" s="378">
        <v>138.18421377350302</v>
      </c>
      <c r="C72" s="378">
        <v>77.926476508060688</v>
      </c>
      <c r="D72" s="379">
        <v>0.58254158007347101</v>
      </c>
      <c r="E72" s="378">
        <v>59.180440806248299</v>
      </c>
      <c r="F72" s="380">
        <v>8.0693928791137704E-5</v>
      </c>
      <c r="G72" s="378">
        <v>87.092784142685701</v>
      </c>
      <c r="H72" s="381">
        <v>0.13987485616655798</v>
      </c>
      <c r="I72" s="381">
        <v>0.164665816156739</v>
      </c>
      <c r="J72" s="382">
        <v>1.7079383444109799</v>
      </c>
      <c r="K72" s="379">
        <v>12.275734826966099</v>
      </c>
      <c r="L72" s="382">
        <v>1.82320142789855</v>
      </c>
      <c r="M72" s="381">
        <v>0.49857052513122102</v>
      </c>
      <c r="N72" s="382">
        <v>1.7254794127011299</v>
      </c>
      <c r="O72" s="379">
        <v>0.946400867341324</v>
      </c>
      <c r="P72" s="381">
        <v>0.17857457441798899</v>
      </c>
      <c r="Q72" s="382">
        <v>0.58888389605751801</v>
      </c>
      <c r="R72" s="383">
        <v>2607.6497694445097</v>
      </c>
      <c r="S72" s="384">
        <v>37.006447911622999</v>
      </c>
      <c r="T72" s="383">
        <v>2639.6765789092301</v>
      </c>
      <c r="U72" s="384">
        <v>9.7785730120441094</v>
      </c>
      <c r="V72" s="385">
        <v>1.4749322366362798</v>
      </c>
    </row>
    <row r="73" spans="1:22" s="205" customFormat="1">
      <c r="A73" s="377" t="s">
        <v>1078</v>
      </c>
      <c r="B73" s="378">
        <v>636.03973337655407</v>
      </c>
      <c r="C73" s="378">
        <v>276.01306667095798</v>
      </c>
      <c r="D73" s="379">
        <v>0.44827623638773401</v>
      </c>
      <c r="E73" s="378">
        <v>309.301759870078</v>
      </c>
      <c r="F73" s="380">
        <v>1.74984492562835E-6</v>
      </c>
      <c r="G73" s="378">
        <v>239.82501825056499</v>
      </c>
      <c r="H73" s="381">
        <v>3.03318119408418E-3</v>
      </c>
      <c r="I73" s="381">
        <v>0.12724697653998099</v>
      </c>
      <c r="J73" s="382">
        <v>0.75083262929664896</v>
      </c>
      <c r="K73" s="379">
        <v>16.292496618733999</v>
      </c>
      <c r="L73" s="382">
        <v>1.6890009691369701</v>
      </c>
      <c r="M73" s="381">
        <v>0.56611541466526005</v>
      </c>
      <c r="N73" s="382">
        <v>1.68435829412933</v>
      </c>
      <c r="O73" s="379">
        <v>0.99725123011030203</v>
      </c>
      <c r="P73" s="381">
        <v>0.208728323277625</v>
      </c>
      <c r="Q73" s="382">
        <v>0.12514555822457199</v>
      </c>
      <c r="R73" s="383">
        <v>2891.85041192573</v>
      </c>
      <c r="S73" s="384">
        <v>39.2494794411706</v>
      </c>
      <c r="T73" s="383">
        <v>2895.6970381523101</v>
      </c>
      <c r="U73" s="384">
        <v>2.0299078104713</v>
      </c>
      <c r="V73" s="385">
        <v>0.16485176967645501</v>
      </c>
    </row>
    <row r="74" spans="1:22" s="205" customFormat="1">
      <c r="A74" s="403" t="s">
        <v>1079</v>
      </c>
      <c r="B74" s="404">
        <v>48.683259266328101</v>
      </c>
      <c r="C74" s="404">
        <v>68.314943854960902</v>
      </c>
      <c r="D74" s="405">
        <v>1.4495606511494199</v>
      </c>
      <c r="E74" s="404">
        <v>28.1030844000936</v>
      </c>
      <c r="F74" s="406">
        <v>1.2582681850801199E-4</v>
      </c>
      <c r="G74" s="404">
        <v>28.4315624634418</v>
      </c>
      <c r="H74" s="407">
        <v>0.218108207201789</v>
      </c>
      <c r="I74" s="407">
        <v>0.38583798759188204</v>
      </c>
      <c r="J74" s="408">
        <v>1.57256892936529</v>
      </c>
      <c r="K74" s="405">
        <v>25.823349768029399</v>
      </c>
      <c r="L74" s="408">
        <v>1.8568955003018199</v>
      </c>
      <c r="M74" s="407">
        <v>0.67201842121053201</v>
      </c>
      <c r="N74" s="408">
        <v>1.7887482347582999</v>
      </c>
      <c r="O74" s="405">
        <v>0.96330043045909397</v>
      </c>
      <c r="P74" s="407">
        <v>0.27869560815967398</v>
      </c>
      <c r="Q74" s="408">
        <v>0.49843821251005299</v>
      </c>
      <c r="R74" s="409">
        <v>3313.6601584027799</v>
      </c>
      <c r="S74" s="410">
        <v>46.345496995446894</v>
      </c>
      <c r="T74" s="409">
        <v>3355.6382106954397</v>
      </c>
      <c r="U74" s="410">
        <v>7.7867509159694492</v>
      </c>
      <c r="V74" s="411">
        <v>1.5994703408431199</v>
      </c>
    </row>
    <row r="75" spans="1:22" s="205" customFormat="1">
      <c r="A75" s="331" t="s">
        <v>1276</v>
      </c>
    </row>
    <row r="76" spans="1:22">
      <c r="A76" s="167" t="s">
        <v>651</v>
      </c>
    </row>
    <row r="77" spans="1:22">
      <c r="A77" s="28" t="s">
        <v>652</v>
      </c>
    </row>
    <row r="78" spans="1:22">
      <c r="A78" s="28" t="s">
        <v>1080</v>
      </c>
    </row>
    <row r="79" spans="1:22" ht="13.5">
      <c r="A79" s="28" t="s">
        <v>653</v>
      </c>
    </row>
    <row r="80" spans="1:22">
      <c r="A80" s="28" t="s">
        <v>654</v>
      </c>
    </row>
    <row r="81" spans="1:6" ht="13.5">
      <c r="A81" s="28" t="s">
        <v>655</v>
      </c>
    </row>
    <row r="82" spans="1:6" ht="13.5">
      <c r="A82" s="28" t="s">
        <v>656</v>
      </c>
    </row>
    <row r="83" spans="1:6">
      <c r="A83" s="28" t="s">
        <v>649</v>
      </c>
    </row>
    <row r="84" spans="1:6" ht="13.5">
      <c r="A84" s="28" t="s">
        <v>657</v>
      </c>
    </row>
    <row r="85" spans="1:6">
      <c r="A85" s="401" t="s">
        <v>1081</v>
      </c>
      <c r="F85" s="366"/>
    </row>
    <row r="86" spans="1:6" ht="14.25">
      <c r="A86" s="27" t="s">
        <v>1082</v>
      </c>
      <c r="B86" s="371"/>
      <c r="C86" s="371"/>
      <c r="D86" s="372"/>
      <c r="E86" s="371"/>
      <c r="F86" s="373"/>
    </row>
    <row r="87" spans="1:6">
      <c r="A87" s="27" t="s">
        <v>1083</v>
      </c>
      <c r="F87" s="366"/>
    </row>
    <row r="88" spans="1:6">
      <c r="A88" s="27" t="s">
        <v>1084</v>
      </c>
      <c r="F88" s="366"/>
    </row>
    <row r="89" spans="1:6">
      <c r="A89" s="29" t="s">
        <v>1085</v>
      </c>
      <c r="F89" s="366"/>
    </row>
    <row r="90" spans="1:6">
      <c r="A90" s="29" t="s">
        <v>1086</v>
      </c>
      <c r="F90" s="366"/>
    </row>
    <row r="91" spans="1:6">
      <c r="A91" s="402"/>
      <c r="F91" s="366"/>
    </row>
    <row r="92" spans="1:6">
      <c r="A92" s="27"/>
      <c r="F92" s="366"/>
    </row>
    <row r="93" spans="1:6">
      <c r="A93" s="27"/>
      <c r="F93" s="366"/>
    </row>
    <row r="94" spans="1:6">
      <c r="A94" s="27"/>
      <c r="F94" s="366"/>
    </row>
    <row r="95" spans="1:6">
      <c r="A95" s="29"/>
      <c r="F95" s="366"/>
    </row>
    <row r="96" spans="1:6">
      <c r="A96" s="29"/>
      <c r="F96" s="366"/>
    </row>
    <row r="97" spans="1:6">
      <c r="A97" s="402"/>
      <c r="F97" s="366"/>
    </row>
    <row r="98" spans="1:6">
      <c r="A98" s="27"/>
      <c r="F98" s="366"/>
    </row>
    <row r="99" spans="1:6">
      <c r="A99" s="27"/>
      <c r="F99" s="366"/>
    </row>
    <row r="100" spans="1:6">
      <c r="A100" s="27"/>
      <c r="F100" s="366"/>
    </row>
    <row r="101" spans="1:6">
      <c r="A101" s="29"/>
      <c r="F101" s="366"/>
    </row>
    <row r="102" spans="1:6">
      <c r="A102" s="29"/>
      <c r="F102" s="366"/>
    </row>
    <row r="103" spans="1:6">
      <c r="A103" s="402"/>
      <c r="F103" s="366"/>
    </row>
    <row r="104" spans="1:6">
      <c r="A104" s="27"/>
      <c r="F104" s="366"/>
    </row>
    <row r="105" spans="1:6">
      <c r="A105" s="27"/>
      <c r="F105" s="366"/>
    </row>
    <row r="106" spans="1:6">
      <c r="A106" s="27"/>
      <c r="F106" s="366"/>
    </row>
    <row r="107" spans="1:6">
      <c r="A107" s="29"/>
      <c r="F107" s="366"/>
    </row>
    <row r="108" spans="1:6">
      <c r="A108" s="29"/>
      <c r="F108" s="366"/>
    </row>
  </sheetData>
  <mergeCells count="1">
    <mergeCell ref="R3:U3"/>
  </mergeCells>
  <conditionalFormatting sqref="B6:V74">
    <cfRule type="expression" dxfId="6" priority="2" stopIfTrue="1">
      <formula>ISERROR(B6)</formula>
    </cfRule>
  </conditionalFormatting>
  <conditionalFormatting sqref="B86:F86">
    <cfRule type="expression" dxfId="5" priority="1" stopIfTrue="1">
      <formula>ISERROR(B86)</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workbookViewId="0"/>
  </sheetViews>
  <sheetFormatPr defaultRowHeight="12"/>
  <cols>
    <col min="1" max="1" width="10.5703125" customWidth="1"/>
    <col min="2" max="5" width="9.28515625" bestFit="1" customWidth="1"/>
    <col min="6" max="6" width="9.5703125" bestFit="1" customWidth="1"/>
    <col min="7" max="22" width="9.28515625" bestFit="1" customWidth="1"/>
  </cols>
  <sheetData>
    <row r="1" spans="1:22" ht="18" customHeight="1">
      <c r="A1" s="175" t="s">
        <v>1253</v>
      </c>
    </row>
    <row r="2" spans="1:22" ht="12.75">
      <c r="A2" s="363" t="s">
        <v>1103</v>
      </c>
    </row>
    <row r="3" spans="1:22" s="21" customFormat="1">
      <c r="A3" s="412"/>
      <c r="B3" s="439"/>
      <c r="C3" s="440"/>
      <c r="D3" s="415"/>
      <c r="E3" s="234"/>
      <c r="F3" s="441" t="s">
        <v>661</v>
      </c>
      <c r="G3" s="442"/>
      <c r="H3" s="418"/>
      <c r="I3" s="207"/>
      <c r="J3" s="207"/>
      <c r="K3" s="443" t="s">
        <v>661</v>
      </c>
      <c r="L3" s="419"/>
      <c r="M3" s="444" t="s">
        <v>661</v>
      </c>
      <c r="N3" s="444" t="s">
        <v>661</v>
      </c>
      <c r="O3" s="445"/>
      <c r="P3" s="207"/>
      <c r="Q3" s="207"/>
      <c r="R3" s="456" t="s">
        <v>658</v>
      </c>
      <c r="S3" s="457"/>
      <c r="T3" s="457"/>
      <c r="U3" s="457"/>
      <c r="V3" s="207"/>
    </row>
    <row r="4" spans="1:22" s="28" customFormat="1" ht="13.5">
      <c r="A4" s="304" t="s">
        <v>650</v>
      </c>
      <c r="B4" s="305" t="s">
        <v>82</v>
      </c>
      <c r="C4" s="305" t="s">
        <v>81</v>
      </c>
      <c r="D4" s="306" t="s">
        <v>81</v>
      </c>
      <c r="E4" s="307" t="s">
        <v>958</v>
      </c>
      <c r="F4" s="308" t="s">
        <v>959</v>
      </c>
      <c r="G4" s="309"/>
      <c r="H4" s="310" t="s">
        <v>960</v>
      </c>
      <c r="I4" s="311" t="s">
        <v>961</v>
      </c>
      <c r="J4" s="312"/>
      <c r="K4" s="313" t="s">
        <v>962</v>
      </c>
      <c r="L4" s="314"/>
      <c r="M4" s="311" t="s">
        <v>963</v>
      </c>
      <c r="N4" s="312"/>
      <c r="O4" s="315" t="s">
        <v>1008</v>
      </c>
      <c r="P4" s="311" t="s">
        <v>962</v>
      </c>
      <c r="Q4" s="312"/>
      <c r="R4" s="311" t="s">
        <v>964</v>
      </c>
      <c r="S4" s="312" t="s">
        <v>965</v>
      </c>
      <c r="T4" s="311" t="s">
        <v>966</v>
      </c>
      <c r="U4" s="312" t="s">
        <v>967</v>
      </c>
      <c r="V4" s="316" t="s">
        <v>659</v>
      </c>
    </row>
    <row r="5" spans="1:22" s="28" customFormat="1" ht="13.5">
      <c r="A5" s="317"/>
      <c r="B5" s="318" t="s">
        <v>120</v>
      </c>
      <c r="C5" s="318" t="s">
        <v>120</v>
      </c>
      <c r="D5" s="319" t="s">
        <v>82</v>
      </c>
      <c r="E5" s="318" t="s">
        <v>120</v>
      </c>
      <c r="F5" s="320" t="s">
        <v>968</v>
      </c>
      <c r="G5" s="318" t="s">
        <v>1105</v>
      </c>
      <c r="H5" s="321" t="s">
        <v>100</v>
      </c>
      <c r="I5" s="322" t="s">
        <v>969</v>
      </c>
      <c r="J5" s="318" t="s">
        <v>1105</v>
      </c>
      <c r="K5" s="323" t="s">
        <v>970</v>
      </c>
      <c r="L5" s="319" t="s">
        <v>1105</v>
      </c>
      <c r="M5" s="322" t="s">
        <v>971</v>
      </c>
      <c r="N5" s="318" t="s">
        <v>1106</v>
      </c>
      <c r="O5" s="324" t="s">
        <v>1010</v>
      </c>
      <c r="P5" s="322" t="s">
        <v>969</v>
      </c>
      <c r="Q5" s="318" t="s">
        <v>1105</v>
      </c>
      <c r="R5" s="322" t="s">
        <v>971</v>
      </c>
      <c r="S5" s="322" t="s">
        <v>971</v>
      </c>
      <c r="T5" s="322" t="s">
        <v>972</v>
      </c>
      <c r="U5" s="322" t="s">
        <v>972</v>
      </c>
      <c r="V5" s="325" t="s">
        <v>660</v>
      </c>
    </row>
    <row r="6" spans="1:22" s="205" customFormat="1">
      <c r="A6" s="377" t="s">
        <v>1107</v>
      </c>
      <c r="B6" s="378">
        <v>886.93076323955404</v>
      </c>
      <c r="C6" s="378">
        <v>170.0545855111605</v>
      </c>
      <c r="D6" s="379">
        <v>0.19173377738080544</v>
      </c>
      <c r="E6" s="378">
        <v>323.37210140543982</v>
      </c>
      <c r="F6" s="380">
        <v>3.6399939726426322E-5</v>
      </c>
      <c r="G6" s="421">
        <v>9.8752499500997882E-6</v>
      </c>
      <c r="H6" s="381">
        <v>6.3095655521787378E-2</v>
      </c>
      <c r="I6" s="381">
        <v>5.5983683208927756E-2</v>
      </c>
      <c r="J6" s="381">
        <v>1.424509119705656E-3</v>
      </c>
      <c r="K6" s="379">
        <v>8.4647340739351957</v>
      </c>
      <c r="L6" s="379">
        <v>9.4680316825124788E-2</v>
      </c>
      <c r="M6" s="381">
        <v>0.42444328425916406</v>
      </c>
      <c r="N6" s="381">
        <v>4.6189900038480398E-3</v>
      </c>
      <c r="O6" s="379">
        <v>0.97292860548587268</v>
      </c>
      <c r="P6" s="381">
        <v>0.14464132044616718</v>
      </c>
      <c r="Q6" s="381">
        <v>3.7389508845633255E-4</v>
      </c>
      <c r="R6" s="383">
        <v>2280.6192404404628</v>
      </c>
      <c r="S6" s="384">
        <v>20.903550879754384</v>
      </c>
      <c r="T6" s="383">
        <v>2283.5161514859592</v>
      </c>
      <c r="U6" s="383">
        <v>4.4494310676905409</v>
      </c>
      <c r="V6" s="383">
        <v>0.15062095753737292</v>
      </c>
    </row>
    <row r="7" spans="1:22" s="205" customFormat="1">
      <c r="A7" s="377" t="s">
        <v>1108</v>
      </c>
      <c r="B7" s="378">
        <v>192.87756846782699</v>
      </c>
      <c r="C7" s="378">
        <v>72.447829858383002</v>
      </c>
      <c r="D7" s="379">
        <v>0.37561563241330309</v>
      </c>
      <c r="E7" s="378">
        <v>70.579181782244916</v>
      </c>
      <c r="F7" s="380">
        <v>1.5214206519521299E-4</v>
      </c>
      <c r="G7" s="421">
        <v>4.43637863737409E-5</v>
      </c>
      <c r="H7" s="381">
        <v>0.26372305580938216</v>
      </c>
      <c r="I7" s="381">
        <v>0.12330714941043901</v>
      </c>
      <c r="J7" s="381">
        <v>4.6851188215470529E-3</v>
      </c>
      <c r="K7" s="379">
        <v>8.6383824868571999</v>
      </c>
      <c r="L7" s="379">
        <v>0.13135974379189802</v>
      </c>
      <c r="M7" s="381">
        <v>0.4259922842628503</v>
      </c>
      <c r="N7" s="381">
        <v>5.8283613793496591E-3</v>
      </c>
      <c r="O7" s="379">
        <v>0.89973553992147792</v>
      </c>
      <c r="P7" s="381">
        <v>0.14707180477724777</v>
      </c>
      <c r="Q7" s="381">
        <v>9.7606641233477921E-4</v>
      </c>
      <c r="R7" s="383">
        <v>2287.625535678334</v>
      </c>
      <c r="S7" s="384">
        <v>26.34799070720867</v>
      </c>
      <c r="T7" s="383">
        <v>2312.1555195385549</v>
      </c>
      <c r="U7" s="383">
        <v>11.388805098280079</v>
      </c>
      <c r="V7" s="383">
        <v>1.2601249959022676</v>
      </c>
    </row>
    <row r="8" spans="1:22" s="205" customFormat="1">
      <c r="A8" s="377" t="s">
        <v>1109</v>
      </c>
      <c r="B8" s="378">
        <v>180.95524056667401</v>
      </c>
      <c r="C8" s="378">
        <v>78.032507381257147</v>
      </c>
      <c r="D8" s="379">
        <v>0.43122546292051495</v>
      </c>
      <c r="E8" s="378">
        <v>66.935586026329048</v>
      </c>
      <c r="F8" s="380">
        <v>2.6543009782700501E-5</v>
      </c>
      <c r="G8" s="421">
        <v>7.902169624632545E-6</v>
      </c>
      <c r="H8" s="381">
        <v>4.6009653157333047E-2</v>
      </c>
      <c r="I8" s="381">
        <v>0.12545152654626823</v>
      </c>
      <c r="J8" s="381">
        <v>4.8758776395735719E-3</v>
      </c>
      <c r="K8" s="379">
        <v>8.9284780190529887</v>
      </c>
      <c r="L8" s="379">
        <v>0.13341798370736016</v>
      </c>
      <c r="M8" s="381">
        <v>0.43061855685146544</v>
      </c>
      <c r="N8" s="381">
        <v>5.9864800071930896E-3</v>
      </c>
      <c r="O8" s="379">
        <v>0.93034034737554361</v>
      </c>
      <c r="P8" s="381">
        <v>0.15037769300725762</v>
      </c>
      <c r="Q8" s="381">
        <v>8.2400140743569975E-4</v>
      </c>
      <c r="R8" s="383">
        <v>2308.5054503444944</v>
      </c>
      <c r="S8" s="384">
        <v>26.975275439057135</v>
      </c>
      <c r="T8" s="383">
        <v>2350.2253855097501</v>
      </c>
      <c r="U8" s="383">
        <v>9.3656377804932518</v>
      </c>
      <c r="V8" s="383">
        <v>2.1115152897877798</v>
      </c>
    </row>
    <row r="9" spans="1:22" s="205" customFormat="1">
      <c r="A9" s="377" t="s">
        <v>1110</v>
      </c>
      <c r="B9" s="378">
        <v>762.64720308040103</v>
      </c>
      <c r="C9" s="378">
        <v>43.639849925468312</v>
      </c>
      <c r="D9" s="379">
        <v>5.7221543262996326E-2</v>
      </c>
      <c r="E9" s="378">
        <v>312.95298380361032</v>
      </c>
      <c r="F9" s="380">
        <v>1.7471116919753045E-4</v>
      </c>
      <c r="G9" s="421">
        <v>2.3745798376303792E-5</v>
      </c>
      <c r="H9" s="381">
        <v>0.30284434068699922</v>
      </c>
      <c r="I9" s="381">
        <v>2.197044204713693E-2</v>
      </c>
      <c r="J9" s="381">
        <v>9.3442338186777631E-4</v>
      </c>
      <c r="K9" s="379">
        <v>10.359706230670678</v>
      </c>
      <c r="L9" s="379">
        <v>0.13320125946043934</v>
      </c>
      <c r="M9" s="381">
        <v>0.47770771027489961</v>
      </c>
      <c r="N9" s="381">
        <v>5.634970045265344E-3</v>
      </c>
      <c r="O9" s="379">
        <v>0.91742056247746229</v>
      </c>
      <c r="P9" s="381">
        <v>0.15728377154968301</v>
      </c>
      <c r="Q9" s="381">
        <v>8.0471010701903723E-4</v>
      </c>
      <c r="R9" s="383">
        <v>2517.2734418547161</v>
      </c>
      <c r="S9" s="384">
        <v>24.582230005968277</v>
      </c>
      <c r="T9" s="383">
        <v>2426.667800696518</v>
      </c>
      <c r="U9" s="383">
        <v>8.6760985194196945</v>
      </c>
      <c r="V9" s="422">
        <v>-4.5121293803837004</v>
      </c>
    </row>
    <row r="10" spans="1:22" s="205" customFormat="1">
      <c r="A10" s="377" t="s">
        <v>1111</v>
      </c>
      <c r="B10" s="378">
        <v>127.084418110204</v>
      </c>
      <c r="C10" s="378">
        <v>56.866008969543159</v>
      </c>
      <c r="D10" s="379">
        <v>0.44746641496387518</v>
      </c>
      <c r="E10" s="378">
        <v>50.932507578076688</v>
      </c>
      <c r="F10" s="380">
        <v>1.947583605650321E-4</v>
      </c>
      <c r="G10" s="421">
        <v>6.0166813981979929E-5</v>
      </c>
      <c r="H10" s="381">
        <v>0.33759414220342659</v>
      </c>
      <c r="I10" s="381">
        <v>0.13050490994841357</v>
      </c>
      <c r="J10" s="381">
        <v>5.7498353679618043E-3</v>
      </c>
      <c r="K10" s="379">
        <v>11.068054567127836</v>
      </c>
      <c r="L10" s="379">
        <v>0.18960567455249419</v>
      </c>
      <c r="M10" s="381">
        <v>0.46656224270991259</v>
      </c>
      <c r="N10" s="381">
        <v>7.1886812678941267E-3</v>
      </c>
      <c r="O10" s="379">
        <v>0.89941390836091528</v>
      </c>
      <c r="P10" s="381">
        <v>0.17205227793658018</v>
      </c>
      <c r="Q10" s="381">
        <v>1.2883066242787668E-3</v>
      </c>
      <c r="R10" s="383">
        <v>2468.4676974637528</v>
      </c>
      <c r="S10" s="384">
        <v>31.598533990893259</v>
      </c>
      <c r="T10" s="383">
        <v>2577.7078912777429</v>
      </c>
      <c r="U10" s="383">
        <v>12.508245155570684</v>
      </c>
      <c r="V10" s="383">
        <v>5.0981743319474582</v>
      </c>
    </row>
    <row r="11" spans="1:22" s="205" customFormat="1">
      <c r="A11" s="377" t="s">
        <v>1112</v>
      </c>
      <c r="B11" s="378">
        <v>273.378172221635</v>
      </c>
      <c r="C11" s="378">
        <v>69.891344348409959</v>
      </c>
      <c r="D11" s="379">
        <v>0.25565810093918973</v>
      </c>
      <c r="E11" s="378">
        <v>117.77508061831966</v>
      </c>
      <c r="F11" s="380">
        <v>6.1643536396217846E-4</v>
      </c>
      <c r="G11" s="421">
        <v>8.4306265464911083E-5</v>
      </c>
      <c r="H11" s="381">
        <v>1.0685290598920401</v>
      </c>
      <c r="I11" s="381">
        <v>0.10985400913734218</v>
      </c>
      <c r="J11" s="381">
        <v>5.3577485198900068E-3</v>
      </c>
      <c r="K11" s="379">
        <v>12.487411398894666</v>
      </c>
      <c r="L11" s="379">
        <v>0.19676886971346119</v>
      </c>
      <c r="M11" s="381">
        <v>0.50152941625772518</v>
      </c>
      <c r="N11" s="381">
        <v>6.8919499897889622E-3</v>
      </c>
      <c r="O11" s="379">
        <v>0.87209086121043666</v>
      </c>
      <c r="P11" s="381">
        <v>0.18058211459959272</v>
      </c>
      <c r="Q11" s="381">
        <v>1.3924286623809357E-3</v>
      </c>
      <c r="R11" s="383">
        <v>2620.3655084388606</v>
      </c>
      <c r="S11" s="384">
        <v>29.588740437270889</v>
      </c>
      <c r="T11" s="383">
        <v>2658.2237300553411</v>
      </c>
      <c r="U11" s="383">
        <v>12.781389932426405</v>
      </c>
      <c r="V11" s="383">
        <v>1.7328606044874517</v>
      </c>
    </row>
    <row r="12" spans="1:22" s="205" customFormat="1">
      <c r="A12" s="377" t="s">
        <v>1113</v>
      </c>
      <c r="B12" s="378">
        <v>188.97320617409301</v>
      </c>
      <c r="C12" s="378">
        <v>54.020619059866341</v>
      </c>
      <c r="D12" s="379">
        <v>0.28586390713030202</v>
      </c>
      <c r="E12" s="378">
        <v>77.434945835672181</v>
      </c>
      <c r="F12" s="380">
        <v>2.0375797444136757E-4</v>
      </c>
      <c r="G12" s="421">
        <v>5.0035792079139994E-5</v>
      </c>
      <c r="H12" s="381">
        <v>0.35319407289666654</v>
      </c>
      <c r="I12" s="381">
        <v>8.1327379044875359E-2</v>
      </c>
      <c r="J12" s="381">
        <v>3.9037558257103613E-3</v>
      </c>
      <c r="K12" s="379">
        <v>12.263542371319684</v>
      </c>
      <c r="L12" s="379">
        <v>0.18669860834172741</v>
      </c>
      <c r="M12" s="381">
        <v>0.47702770574836889</v>
      </c>
      <c r="N12" s="381">
        <v>6.6602304787531383E-3</v>
      </c>
      <c r="O12" s="379">
        <v>0.91710805930615036</v>
      </c>
      <c r="P12" s="381">
        <v>0.18645372218227924</v>
      </c>
      <c r="Q12" s="381">
        <v>1.1315549600823527E-3</v>
      </c>
      <c r="R12" s="383">
        <v>2514.3062787866811</v>
      </c>
      <c r="S12" s="384">
        <v>29.068245671539199</v>
      </c>
      <c r="T12" s="383">
        <v>2711.1305674417122</v>
      </c>
      <c r="U12" s="383">
        <v>10.00976888360907</v>
      </c>
      <c r="V12" s="383">
        <v>8.7587777431745177</v>
      </c>
    </row>
    <row r="13" spans="1:22" s="205" customFormat="1">
      <c r="A13" s="377" t="s">
        <v>1114</v>
      </c>
      <c r="B13" s="378">
        <v>333.85814582652699</v>
      </c>
      <c r="C13" s="378">
        <v>91.832048116266151</v>
      </c>
      <c r="D13" s="379">
        <v>0.27506307473468739</v>
      </c>
      <c r="E13" s="378">
        <v>149.94404279483618</v>
      </c>
      <c r="F13" s="380">
        <v>1.9317299170192171E-5</v>
      </c>
      <c r="G13" s="421">
        <v>7.4709891709340338E-6</v>
      </c>
      <c r="H13" s="381">
        <v>3.3484606381611104E-2</v>
      </c>
      <c r="I13" s="381">
        <v>8.4644029029518161E-2</v>
      </c>
      <c r="J13" s="381">
        <v>2.7962325082294764E-3</v>
      </c>
      <c r="K13" s="379">
        <v>13.519011520837388</v>
      </c>
      <c r="L13" s="379">
        <v>0.17387045568625395</v>
      </c>
      <c r="M13" s="381">
        <v>0.52284634358219551</v>
      </c>
      <c r="N13" s="381">
        <v>6.4566049652765422E-3</v>
      </c>
      <c r="O13" s="379">
        <v>0.96017255092834775</v>
      </c>
      <c r="P13" s="381">
        <v>0.18752949676501854</v>
      </c>
      <c r="Q13" s="381">
        <v>6.7388973262246053E-4</v>
      </c>
      <c r="R13" s="383">
        <v>2711.2404718832959</v>
      </c>
      <c r="S13" s="384">
        <v>27.33168056768017</v>
      </c>
      <c r="T13" s="383">
        <v>2720.6153625547763</v>
      </c>
      <c r="U13" s="383">
        <v>5.921820101575257</v>
      </c>
      <c r="V13" s="383">
        <v>0.42209366868345422</v>
      </c>
    </row>
    <row r="14" spans="1:22" s="205" customFormat="1">
      <c r="A14" s="403" t="s">
        <v>1115</v>
      </c>
      <c r="B14" s="404">
        <v>363.15492992390801</v>
      </c>
      <c r="C14" s="404">
        <v>136.32704071496093</v>
      </c>
      <c r="D14" s="405">
        <v>0.37539636524699138</v>
      </c>
      <c r="E14" s="404">
        <v>159.57097878032783</v>
      </c>
      <c r="F14" s="406">
        <v>2.1171269001096779E-4</v>
      </c>
      <c r="G14" s="423">
        <v>4.436195826650808E-5</v>
      </c>
      <c r="H14" s="407">
        <v>0.36698277686501152</v>
      </c>
      <c r="I14" s="407">
        <v>0.12690899077706611</v>
      </c>
      <c r="J14" s="407">
        <v>3.8756297506134835E-3</v>
      </c>
      <c r="K14" s="405">
        <v>14.083083402083302</v>
      </c>
      <c r="L14" s="405">
        <v>0.19719781423004062</v>
      </c>
      <c r="M14" s="407">
        <v>0.51152728129649772</v>
      </c>
      <c r="N14" s="407">
        <v>6.6585913858034805E-3</v>
      </c>
      <c r="O14" s="405">
        <v>0.92962804727071813</v>
      </c>
      <c r="P14" s="407">
        <v>0.19967683103907094</v>
      </c>
      <c r="Q14" s="407">
        <v>1.0303116816110576E-3</v>
      </c>
      <c r="R14" s="409">
        <v>2663.1463930935806</v>
      </c>
      <c r="S14" s="410">
        <v>28.397792400749371</v>
      </c>
      <c r="T14" s="409">
        <v>2823.5567228715545</v>
      </c>
      <c r="U14" s="409">
        <v>8.4234146803880403</v>
      </c>
      <c r="V14" s="409">
        <v>6.92929335548369</v>
      </c>
    </row>
    <row r="15" spans="1:22">
      <c r="A15" s="331" t="s">
        <v>1273</v>
      </c>
    </row>
    <row r="16" spans="1:22">
      <c r="A16" s="167" t="s">
        <v>651</v>
      </c>
    </row>
    <row r="17" spans="1:1">
      <c r="A17" s="28" t="s">
        <v>652</v>
      </c>
    </row>
    <row r="18" spans="1:1">
      <c r="A18" s="28" t="s">
        <v>1080</v>
      </c>
    </row>
    <row r="19" spans="1:1" ht="13.5">
      <c r="A19" s="28" t="s">
        <v>653</v>
      </c>
    </row>
    <row r="20" spans="1:1">
      <c r="A20" s="28" t="s">
        <v>654</v>
      </c>
    </row>
    <row r="21" spans="1:1" ht="13.5">
      <c r="A21" s="28" t="s">
        <v>655</v>
      </c>
    </row>
    <row r="22" spans="1:1" ht="13.5">
      <c r="A22" s="28" t="s">
        <v>656</v>
      </c>
    </row>
    <row r="23" spans="1:1">
      <c r="A23" s="28" t="s">
        <v>649</v>
      </c>
    </row>
    <row r="24" spans="1:1" ht="13.5">
      <c r="A24" s="28" t="s">
        <v>657</v>
      </c>
    </row>
    <row r="25" spans="1:1">
      <c r="A25" s="402" t="s">
        <v>1087</v>
      </c>
    </row>
    <row r="26" spans="1:1">
      <c r="A26" s="27" t="s">
        <v>1088</v>
      </c>
    </row>
    <row r="27" spans="1:1">
      <c r="A27" s="27" t="s">
        <v>1089</v>
      </c>
    </row>
    <row r="28" spans="1:1">
      <c r="A28" s="27" t="s">
        <v>1090</v>
      </c>
    </row>
    <row r="29" spans="1:1">
      <c r="A29" s="29" t="s">
        <v>1085</v>
      </c>
    </row>
    <row r="30" spans="1:1">
      <c r="A30" s="29" t="s">
        <v>1091</v>
      </c>
    </row>
    <row r="31" spans="1:1">
      <c r="A31" s="402"/>
    </row>
    <row r="32" spans="1:1">
      <c r="A32" s="27"/>
    </row>
    <row r="33" spans="1:1">
      <c r="A33" s="27"/>
    </row>
    <row r="34" spans="1:1">
      <c r="A34" s="27"/>
    </row>
    <row r="35" spans="1:1">
      <c r="A35" s="29"/>
    </row>
    <row r="36" spans="1:1">
      <c r="A36" s="29"/>
    </row>
    <row r="37" spans="1:1">
      <c r="A37" s="402"/>
    </row>
    <row r="38" spans="1:1">
      <c r="A38" s="27"/>
    </row>
    <row r="39" spans="1:1">
      <c r="A39" s="27"/>
    </row>
    <row r="40" spans="1:1">
      <c r="A40" s="27"/>
    </row>
    <row r="41" spans="1:1">
      <c r="A41" s="29"/>
    </row>
    <row r="42" spans="1:1">
      <c r="A42" s="29"/>
    </row>
  </sheetData>
  <mergeCells count="1">
    <mergeCell ref="R3:U3"/>
  </mergeCells>
  <conditionalFormatting sqref="B6:V14">
    <cfRule type="expression" dxfId="4" priority="1" stopIfTrue="1">
      <formula>ISERROR(B6)</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workbookViewId="0"/>
  </sheetViews>
  <sheetFormatPr defaultRowHeight="12"/>
  <cols>
    <col min="2" max="5" width="9.28515625" bestFit="1" customWidth="1"/>
    <col min="6" max="6" width="10.28515625" bestFit="1" customWidth="1"/>
    <col min="7" max="22" width="9.28515625" bestFit="1" customWidth="1"/>
  </cols>
  <sheetData>
    <row r="1" spans="1:22" s="425" customFormat="1" ht="17.25" customHeight="1">
      <c r="A1" s="175" t="s">
        <v>1254</v>
      </c>
    </row>
    <row r="2" spans="1:22" s="425" customFormat="1" ht="12.75">
      <c r="A2" s="363" t="s">
        <v>1173</v>
      </c>
      <c r="B2" s="364"/>
      <c r="C2" s="364"/>
      <c r="D2" s="426"/>
      <c r="E2" s="427"/>
      <c r="F2" s="428"/>
      <c r="H2" s="429"/>
      <c r="K2" s="368"/>
      <c r="L2" s="430"/>
      <c r="M2" s="367"/>
      <c r="N2" s="367"/>
      <c r="O2" s="368"/>
    </row>
    <row r="3" spans="1:22" s="205" customFormat="1" ht="12.75" thickBot="1">
      <c r="A3" s="291"/>
      <c r="B3" s="292"/>
      <c r="C3" s="293"/>
      <c r="D3" s="294"/>
      <c r="E3" s="295"/>
      <c r="F3" s="296" t="s">
        <v>661</v>
      </c>
      <c r="G3" s="297"/>
      <c r="H3" s="298"/>
      <c r="I3" s="299"/>
      <c r="J3" s="299"/>
      <c r="K3" s="300" t="s">
        <v>661</v>
      </c>
      <c r="L3" s="301"/>
      <c r="M3" s="302" t="s">
        <v>661</v>
      </c>
      <c r="N3" s="302" t="s">
        <v>661</v>
      </c>
      <c r="O3" s="303"/>
      <c r="P3" s="299"/>
      <c r="Q3" s="299"/>
      <c r="R3" s="458" t="s">
        <v>658</v>
      </c>
      <c r="S3" s="459"/>
      <c r="T3" s="459"/>
      <c r="U3" s="459"/>
      <c r="V3" s="299"/>
    </row>
    <row r="4" spans="1:22" s="205" customFormat="1" ht="13.5">
      <c r="A4" s="304" t="s">
        <v>650</v>
      </c>
      <c r="B4" s="305" t="s">
        <v>82</v>
      </c>
      <c r="C4" s="305" t="s">
        <v>81</v>
      </c>
      <c r="D4" s="306" t="s">
        <v>81</v>
      </c>
      <c r="E4" s="307" t="s">
        <v>958</v>
      </c>
      <c r="F4" s="308" t="s">
        <v>959</v>
      </c>
      <c r="G4" s="309"/>
      <c r="H4" s="310" t="s">
        <v>960</v>
      </c>
      <c r="I4" s="311" t="s">
        <v>961</v>
      </c>
      <c r="J4" s="312"/>
      <c r="K4" s="313" t="s">
        <v>962</v>
      </c>
      <c r="L4" s="314"/>
      <c r="M4" s="311" t="s">
        <v>963</v>
      </c>
      <c r="N4" s="312"/>
      <c r="O4" s="315" t="s">
        <v>1008</v>
      </c>
      <c r="P4" s="311" t="s">
        <v>962</v>
      </c>
      <c r="Q4" s="312"/>
      <c r="R4" s="311" t="s">
        <v>964</v>
      </c>
      <c r="S4" s="312" t="s">
        <v>965</v>
      </c>
      <c r="T4" s="311" t="s">
        <v>966</v>
      </c>
      <c r="U4" s="312" t="s">
        <v>967</v>
      </c>
      <c r="V4" s="316" t="s">
        <v>659</v>
      </c>
    </row>
    <row r="5" spans="1:22" s="205" customFormat="1" ht="13.5">
      <c r="A5" s="317"/>
      <c r="B5" s="318" t="s">
        <v>120</v>
      </c>
      <c r="C5" s="318" t="s">
        <v>120</v>
      </c>
      <c r="D5" s="319" t="s">
        <v>82</v>
      </c>
      <c r="E5" s="318" t="s">
        <v>120</v>
      </c>
      <c r="F5" s="320" t="s">
        <v>968</v>
      </c>
      <c r="G5" s="318" t="s">
        <v>1105</v>
      </c>
      <c r="H5" s="321" t="s">
        <v>100</v>
      </c>
      <c r="I5" s="322" t="s">
        <v>969</v>
      </c>
      <c r="J5" s="318" t="s">
        <v>1105</v>
      </c>
      <c r="K5" s="323" t="s">
        <v>970</v>
      </c>
      <c r="L5" s="319" t="s">
        <v>1105</v>
      </c>
      <c r="M5" s="322" t="s">
        <v>971</v>
      </c>
      <c r="N5" s="318" t="s">
        <v>1106</v>
      </c>
      <c r="O5" s="324" t="s">
        <v>1010</v>
      </c>
      <c r="P5" s="322" t="s">
        <v>969</v>
      </c>
      <c r="Q5" s="318" t="s">
        <v>1105</v>
      </c>
      <c r="R5" s="322" t="s">
        <v>971</v>
      </c>
      <c r="S5" s="322" t="s">
        <v>971</v>
      </c>
      <c r="T5" s="322" t="s">
        <v>972</v>
      </c>
      <c r="U5" s="322" t="s">
        <v>972</v>
      </c>
      <c r="V5" s="325" t="s">
        <v>660</v>
      </c>
    </row>
    <row r="6" spans="1:22" s="205" customFormat="1">
      <c r="A6" s="377" t="s">
        <v>1116</v>
      </c>
      <c r="B6" s="378">
        <v>680.27393394028604</v>
      </c>
      <c r="C6" s="378">
        <v>30.654287685213585</v>
      </c>
      <c r="D6" s="379">
        <v>4.5061682001627884E-2</v>
      </c>
      <c r="E6" s="378">
        <v>194.05534557582885</v>
      </c>
      <c r="F6" s="380">
        <v>1.6040430054874361E-5</v>
      </c>
      <c r="G6" s="421">
        <v>1.5115277188225389E-5</v>
      </c>
      <c r="H6" s="381">
        <v>2.7804481457119213E-2</v>
      </c>
      <c r="I6" s="381">
        <v>1.5512094466478553E-2</v>
      </c>
      <c r="J6" s="381">
        <v>8.8770544249044459E-4</v>
      </c>
      <c r="K6" s="379">
        <v>5.1001553252132865</v>
      </c>
      <c r="L6" s="379">
        <v>6.4860581680244361E-2</v>
      </c>
      <c r="M6" s="381">
        <v>0.33208450835045816</v>
      </c>
      <c r="N6" s="381">
        <v>4.0451793606548986E-3</v>
      </c>
      <c r="O6" s="379">
        <v>0.95783726610389663</v>
      </c>
      <c r="P6" s="381">
        <v>0.11138674466357561</v>
      </c>
      <c r="Q6" s="381">
        <v>4.0698989383504723E-4</v>
      </c>
      <c r="R6" s="383">
        <v>1848.4771301416167</v>
      </c>
      <c r="S6" s="384">
        <v>19.576011458913143</v>
      </c>
      <c r="T6" s="383">
        <v>1822.1650530599641</v>
      </c>
      <c r="U6" s="384">
        <v>6.6294907883716503</v>
      </c>
      <c r="V6" s="422">
        <v>-1.6610731508973853</v>
      </c>
    </row>
    <row r="7" spans="1:22" s="205" customFormat="1">
      <c r="A7" s="377" t="s">
        <v>1117</v>
      </c>
      <c r="B7" s="378">
        <v>241.37801251738699</v>
      </c>
      <c r="C7" s="378">
        <v>78.020078890583662</v>
      </c>
      <c r="D7" s="379">
        <v>0.32322777902135436</v>
      </c>
      <c r="E7" s="378">
        <v>65.060752813567021</v>
      </c>
      <c r="F7" s="380">
        <v>4.6548966122708364E-4</v>
      </c>
      <c r="G7" s="421">
        <v>6.7532981898890798E-5</v>
      </c>
      <c r="H7" s="381">
        <v>0.80687977877102668</v>
      </c>
      <c r="I7" s="381">
        <v>0.10578057423450259</v>
      </c>
      <c r="J7" s="381">
        <v>3.8234001770738706E-3</v>
      </c>
      <c r="K7" s="379">
        <v>4.8237814333723055</v>
      </c>
      <c r="L7" s="379">
        <v>8.0368779032673934E-2</v>
      </c>
      <c r="M7" s="381">
        <v>0.31378213474574151</v>
      </c>
      <c r="N7" s="381">
        <v>4.0125963774510645E-3</v>
      </c>
      <c r="O7" s="379">
        <v>0.76753380851846043</v>
      </c>
      <c r="P7" s="381">
        <v>0.11149570386946582</v>
      </c>
      <c r="Q7" s="381">
        <v>1.1907528991196947E-3</v>
      </c>
      <c r="R7" s="383">
        <v>1759.2915599041742</v>
      </c>
      <c r="S7" s="384">
        <v>19.688849094979229</v>
      </c>
      <c r="T7" s="383">
        <v>1823.9388386226558</v>
      </c>
      <c r="U7" s="384">
        <v>19.373117756215347</v>
      </c>
      <c r="V7" s="383">
        <v>4.0490748860980137</v>
      </c>
    </row>
    <row r="8" spans="1:22" s="205" customFormat="1">
      <c r="A8" s="377" t="s">
        <v>1118</v>
      </c>
      <c r="B8" s="378">
        <v>85.205107834554994</v>
      </c>
      <c r="C8" s="378">
        <v>16.816208699165745</v>
      </c>
      <c r="D8" s="379">
        <v>0.19736150949797776</v>
      </c>
      <c r="E8" s="378">
        <v>24.428548066926556</v>
      </c>
      <c r="F8" s="380">
        <v>7.5144329757320671E-4</v>
      </c>
      <c r="G8" s="421">
        <v>1.5251841336003097E-4</v>
      </c>
      <c r="H8" s="381">
        <v>1.3025518120133963</v>
      </c>
      <c r="I8" s="381">
        <v>6.9076002667056796E-2</v>
      </c>
      <c r="J8" s="381">
        <v>7.2942837732265006E-3</v>
      </c>
      <c r="K8" s="379">
        <v>5.1490433492109648</v>
      </c>
      <c r="L8" s="379">
        <v>0.13439263227546983</v>
      </c>
      <c r="M8" s="381">
        <v>0.33376351522615255</v>
      </c>
      <c r="N8" s="381">
        <v>4.7997318226698209E-3</v>
      </c>
      <c r="O8" s="379">
        <v>0.55097158219786135</v>
      </c>
      <c r="P8" s="381">
        <v>0.11188874756938512</v>
      </c>
      <c r="Q8" s="381">
        <v>2.437104539483322E-3</v>
      </c>
      <c r="R8" s="383">
        <v>1856.5973043381657</v>
      </c>
      <c r="S8" s="384">
        <v>23.198309849360978</v>
      </c>
      <c r="T8" s="383">
        <v>1830.3197881545557</v>
      </c>
      <c r="U8" s="384">
        <v>39.480787097893028</v>
      </c>
      <c r="V8" s="422">
        <v>-1.6524915618944425</v>
      </c>
    </row>
    <row r="9" spans="1:22" s="205" customFormat="1">
      <c r="A9" s="377" t="s">
        <v>1119</v>
      </c>
      <c r="B9" s="378">
        <v>766.42082141333003</v>
      </c>
      <c r="C9" s="378">
        <v>4.9358094612638777</v>
      </c>
      <c r="D9" s="379">
        <v>6.4400774657477631E-3</v>
      </c>
      <c r="E9" s="378">
        <v>217.78805257483623</v>
      </c>
      <c r="F9" s="380">
        <v>9.7400840524936594E-5</v>
      </c>
      <c r="G9" s="421">
        <v>2.2670979510602255E-5</v>
      </c>
      <c r="H9" s="381">
        <v>0.16883461696592508</v>
      </c>
      <c r="I9" s="381">
        <v>5.3594530006666804E-3</v>
      </c>
      <c r="J9" s="381">
        <v>5.4083504213893973E-4</v>
      </c>
      <c r="K9" s="379">
        <v>5.121939805297246</v>
      </c>
      <c r="L9" s="379">
        <v>6.6385265510027686E-2</v>
      </c>
      <c r="M9" s="381">
        <v>0.33080616375258215</v>
      </c>
      <c r="N9" s="381">
        <v>4.0430012780146426E-3</v>
      </c>
      <c r="O9" s="379">
        <v>0.94295954134370874</v>
      </c>
      <c r="P9" s="381">
        <v>0.11229478875505909</v>
      </c>
      <c r="Q9" s="381">
        <v>4.8452948696429092E-4</v>
      </c>
      <c r="R9" s="383">
        <v>1842.2878115452886</v>
      </c>
      <c r="S9" s="384">
        <v>19.58426515203066</v>
      </c>
      <c r="T9" s="383">
        <v>1836.8830745239588</v>
      </c>
      <c r="U9" s="384">
        <v>7.8146891755038732</v>
      </c>
      <c r="V9" s="383">
        <v>-0.33828457761024833</v>
      </c>
    </row>
    <row r="10" spans="1:22" s="205" customFormat="1">
      <c r="A10" s="377" t="s">
        <v>1120</v>
      </c>
      <c r="B10" s="378">
        <v>1716.07174620257</v>
      </c>
      <c r="C10" s="378">
        <v>9.9876226832057391</v>
      </c>
      <c r="D10" s="379">
        <v>5.8200496018345213E-3</v>
      </c>
      <c r="E10" s="378">
        <v>497.56552366835206</v>
      </c>
      <c r="F10" s="380">
        <v>2.4829385977865282E-5</v>
      </c>
      <c r="G10" s="421">
        <v>7.4350211903652999E-6</v>
      </c>
      <c r="H10" s="381">
        <v>4.303925765403168E-2</v>
      </c>
      <c r="I10" s="381">
        <v>2.7966492062819525E-3</v>
      </c>
      <c r="J10" s="381">
        <v>2.3636407167945846E-4</v>
      </c>
      <c r="K10" s="379">
        <v>5.2306428672146739</v>
      </c>
      <c r="L10" s="379">
        <v>6.3663339972719946E-2</v>
      </c>
      <c r="M10" s="381">
        <v>0.33753722497647604</v>
      </c>
      <c r="N10" s="381">
        <v>4.0408903791129139E-3</v>
      </c>
      <c r="O10" s="379">
        <v>0.98360571388056095</v>
      </c>
      <c r="P10" s="381">
        <v>0.1123911508809346</v>
      </c>
      <c r="Q10" s="381">
        <v>2.4668366914572275E-4</v>
      </c>
      <c r="R10" s="383">
        <v>1874.8108374461972</v>
      </c>
      <c r="S10" s="384">
        <v>19.475535007056223</v>
      </c>
      <c r="T10" s="383">
        <v>1838.4364290415522</v>
      </c>
      <c r="U10" s="384">
        <v>3.9744529593250522</v>
      </c>
      <c r="V10" s="422">
        <v>-2.2805000353547378</v>
      </c>
    </row>
    <row r="11" spans="1:22" s="205" customFormat="1">
      <c r="A11" s="377" t="s">
        <v>1121</v>
      </c>
      <c r="B11" s="378">
        <v>1767.3453230340101</v>
      </c>
      <c r="C11" s="378">
        <v>12.602674022205768</v>
      </c>
      <c r="D11" s="379">
        <v>7.1308497880712401E-3</v>
      </c>
      <c r="E11" s="378">
        <v>512.86645165551715</v>
      </c>
      <c r="F11" s="380">
        <v>3.0561582605645003E-5</v>
      </c>
      <c r="G11" s="421">
        <v>6.9950213311295659E-6</v>
      </c>
      <c r="H11" s="381">
        <v>5.2975447288625042E-2</v>
      </c>
      <c r="I11" s="381">
        <v>2.9016793147742413E-3</v>
      </c>
      <c r="J11" s="381">
        <v>2.3980866250456455E-4</v>
      </c>
      <c r="K11" s="379">
        <v>5.2407568145269536</v>
      </c>
      <c r="L11" s="379">
        <v>6.3711885097257365E-2</v>
      </c>
      <c r="M11" s="381">
        <v>0.33782338755081459</v>
      </c>
      <c r="N11" s="381">
        <v>4.0425050719502444E-3</v>
      </c>
      <c r="O11" s="379">
        <v>0.98431570297856485</v>
      </c>
      <c r="P11" s="381">
        <v>0.11251308180451401</v>
      </c>
      <c r="Q11" s="381">
        <v>2.4130558932607555E-4</v>
      </c>
      <c r="R11" s="383">
        <v>1876.189883303419</v>
      </c>
      <c r="S11" s="384">
        <v>19.479149691637975</v>
      </c>
      <c r="T11" s="383">
        <v>1840.3996245124083</v>
      </c>
      <c r="U11" s="384">
        <v>3.8826642263350557</v>
      </c>
      <c r="V11" s="422">
        <v>-2.2417065382927204</v>
      </c>
    </row>
    <row r="12" spans="1:22" s="205" customFormat="1">
      <c r="A12" s="377" t="s">
        <v>1122</v>
      </c>
      <c r="B12" s="378">
        <v>1400.03055092574</v>
      </c>
      <c r="C12" s="378">
        <v>4.1629750817623643</v>
      </c>
      <c r="D12" s="379">
        <v>2.9734887420918682E-3</v>
      </c>
      <c r="E12" s="378">
        <v>401.00158638324166</v>
      </c>
      <c r="F12" s="380">
        <v>2.3553893560139025E-5</v>
      </c>
      <c r="G12" s="421">
        <v>8.9038656038405526E-6</v>
      </c>
      <c r="H12" s="381">
        <v>4.0828319097144981E-2</v>
      </c>
      <c r="I12" s="381">
        <v>1.6520072902937199E-3</v>
      </c>
      <c r="J12" s="381">
        <v>1.8282751263907585E-4</v>
      </c>
      <c r="K12" s="379">
        <v>5.1727960218275948</v>
      </c>
      <c r="L12" s="379">
        <v>6.4234466315844063E-2</v>
      </c>
      <c r="M12" s="381">
        <v>0.33343824703273089</v>
      </c>
      <c r="N12" s="381">
        <v>4.0405570465437204E-3</v>
      </c>
      <c r="O12" s="379">
        <v>0.97584998932714662</v>
      </c>
      <c r="P12" s="381">
        <v>0.11251454400768132</v>
      </c>
      <c r="Q12" s="381">
        <v>3.0520179205994981E-4</v>
      </c>
      <c r="R12" s="383">
        <v>1855.0250097070445</v>
      </c>
      <c r="S12" s="384">
        <v>19.533791164630827</v>
      </c>
      <c r="T12" s="383">
        <v>1840.4231515220488</v>
      </c>
      <c r="U12" s="384">
        <v>4.9106914451971342</v>
      </c>
      <c r="V12" s="422">
        <v>-0.91306785512315081</v>
      </c>
    </row>
    <row r="13" spans="1:22" s="205" customFormat="1">
      <c r="A13" s="377" t="s">
        <v>1123</v>
      </c>
      <c r="B13" s="378">
        <v>992.55588736074299</v>
      </c>
      <c r="C13" s="378">
        <v>5.915380856395922</v>
      </c>
      <c r="D13" s="379">
        <v>5.9597458759982E-3</v>
      </c>
      <c r="E13" s="378">
        <v>281.21873012139622</v>
      </c>
      <c r="F13" s="380">
        <v>4.8336652953311204E-5</v>
      </c>
      <c r="G13" s="421">
        <v>1.1895704361487741E-5</v>
      </c>
      <c r="H13" s="381">
        <v>8.3786754229269636E-2</v>
      </c>
      <c r="I13" s="381">
        <v>2.4462945106700643E-3</v>
      </c>
      <c r="J13" s="381">
        <v>4.3073019869016484E-4</v>
      </c>
      <c r="K13" s="379">
        <v>5.121409921604303</v>
      </c>
      <c r="L13" s="379">
        <v>6.4008456306837991E-2</v>
      </c>
      <c r="M13" s="381">
        <v>0.32983452221742054</v>
      </c>
      <c r="N13" s="381">
        <v>3.9724426213202917E-3</v>
      </c>
      <c r="O13" s="379">
        <v>0.9636375365535188</v>
      </c>
      <c r="P13" s="381">
        <v>0.11261394031480473</v>
      </c>
      <c r="Q13" s="381">
        <v>3.7609475862998597E-4</v>
      </c>
      <c r="R13" s="383">
        <v>1837.5794688640165</v>
      </c>
      <c r="S13" s="384">
        <v>19.256539083526178</v>
      </c>
      <c r="T13" s="383">
        <v>1842.0215751755563</v>
      </c>
      <c r="U13" s="384">
        <v>6.0448432862562296</v>
      </c>
      <c r="V13" s="383">
        <v>0.27715106663465106</v>
      </c>
    </row>
    <row r="14" spans="1:22" s="205" customFormat="1">
      <c r="A14" s="377" t="s">
        <v>1124</v>
      </c>
      <c r="B14" s="378">
        <v>2436.8223074481998</v>
      </c>
      <c r="C14" s="378">
        <v>20.227693924786792</v>
      </c>
      <c r="D14" s="379">
        <v>8.300848963406323E-3</v>
      </c>
      <c r="E14" s="378">
        <v>721.87024000462384</v>
      </c>
      <c r="F14" s="380">
        <v>1.2074485306035059E-5</v>
      </c>
      <c r="G14" s="421">
        <v>7.3116016617717008E-6</v>
      </c>
      <c r="H14" s="381">
        <v>2.092991282948117E-2</v>
      </c>
      <c r="I14" s="381">
        <v>2.9171771237259431E-3</v>
      </c>
      <c r="J14" s="381">
        <v>2.0140746956805582E-4</v>
      </c>
      <c r="K14" s="379">
        <v>5.3568895223267159</v>
      </c>
      <c r="L14" s="379">
        <v>6.5217758282290678E-2</v>
      </c>
      <c r="M14" s="381">
        <v>0.34485943500318211</v>
      </c>
      <c r="N14" s="381">
        <v>4.1478678016197866E-3</v>
      </c>
      <c r="O14" s="379">
        <v>0.9879378329926426</v>
      </c>
      <c r="P14" s="381">
        <v>0.112659884777311</v>
      </c>
      <c r="Q14" s="381">
        <v>2.1239121425762448E-4</v>
      </c>
      <c r="R14" s="383">
        <v>1910.0048238582533</v>
      </c>
      <c r="S14" s="384">
        <v>19.882281468189966</v>
      </c>
      <c r="T14" s="383">
        <v>1842.7598412270931</v>
      </c>
      <c r="U14" s="384">
        <v>3.4119938249950708</v>
      </c>
      <c r="V14" s="422">
        <v>-4.2174883195892354</v>
      </c>
    </row>
    <row r="15" spans="1:22" s="205" customFormat="1">
      <c r="A15" s="377" t="s">
        <v>1125</v>
      </c>
      <c r="B15" s="378">
        <v>585.648461072185</v>
      </c>
      <c r="C15" s="378">
        <v>126.43008917613776</v>
      </c>
      <c r="D15" s="379">
        <v>0.21588051122797097</v>
      </c>
      <c r="E15" s="378">
        <v>167.47165077092802</v>
      </c>
      <c r="F15" s="380">
        <v>3.0457836217897166E-5</v>
      </c>
      <c r="G15" s="421">
        <v>2.6553722128961528E-5</v>
      </c>
      <c r="H15" s="381">
        <v>5.2795613300102941E-2</v>
      </c>
      <c r="I15" s="381">
        <v>7.7074490989960123E-2</v>
      </c>
      <c r="J15" s="381">
        <v>2.0847157290066493E-3</v>
      </c>
      <c r="K15" s="379">
        <v>5.2053043482240886</v>
      </c>
      <c r="L15" s="379">
        <v>6.7997069799468415E-2</v>
      </c>
      <c r="M15" s="381">
        <v>0.33289795780619102</v>
      </c>
      <c r="N15" s="381">
        <v>4.0704917997806773E-3</v>
      </c>
      <c r="O15" s="379">
        <v>0.93603412581340373</v>
      </c>
      <c r="P15" s="381">
        <v>0.11340539656847252</v>
      </c>
      <c r="Q15" s="381">
        <v>5.2132489715269034E-4</v>
      </c>
      <c r="R15" s="383">
        <v>1852.4124898201992</v>
      </c>
      <c r="S15" s="384">
        <v>19.686485310144743</v>
      </c>
      <c r="T15" s="383">
        <v>1854.6881556818253</v>
      </c>
      <c r="U15" s="384">
        <v>8.3078359821184495</v>
      </c>
      <c r="V15" s="383">
        <v>0.14116895389408857</v>
      </c>
    </row>
    <row r="16" spans="1:22" s="205" customFormat="1">
      <c r="A16" s="377" t="s">
        <v>1126</v>
      </c>
      <c r="B16" s="378">
        <v>210.346151571989</v>
      </c>
      <c r="C16" s="378">
        <v>90.755121642739567</v>
      </c>
      <c r="D16" s="379">
        <v>0.43145605928368735</v>
      </c>
      <c r="E16" s="378">
        <v>60.870085518233779</v>
      </c>
      <c r="F16" s="380">
        <v>4.7001203587397833E-4</v>
      </c>
      <c r="G16" s="421">
        <v>7.7590710948245215E-5</v>
      </c>
      <c r="H16" s="381">
        <v>0.81471886298395402</v>
      </c>
      <c r="I16" s="381">
        <v>0.1426544766075952</v>
      </c>
      <c r="J16" s="381">
        <v>4.7629028216642335E-3</v>
      </c>
      <c r="K16" s="379">
        <v>5.3071687407132533</v>
      </c>
      <c r="L16" s="379">
        <v>8.9976235764192308E-2</v>
      </c>
      <c r="M16" s="381">
        <v>0.33688073610038555</v>
      </c>
      <c r="N16" s="381">
        <v>4.374032886414179E-3</v>
      </c>
      <c r="O16" s="379">
        <v>0.76584510823048424</v>
      </c>
      <c r="P16" s="381">
        <v>0.11425769120943616</v>
      </c>
      <c r="Q16" s="381">
        <v>1.2455991089413891E-3</v>
      </c>
      <c r="R16" s="383">
        <v>1871.6460372183944</v>
      </c>
      <c r="S16" s="384">
        <v>21.091505674806786</v>
      </c>
      <c r="T16" s="383">
        <v>1868.2084937215081</v>
      </c>
      <c r="U16" s="384">
        <v>19.669667295476739</v>
      </c>
      <c r="V16" s="383">
        <v>-0.21200712511431075</v>
      </c>
    </row>
    <row r="17" spans="1:22" s="205" customFormat="1">
      <c r="A17" s="377" t="s">
        <v>1127</v>
      </c>
      <c r="B17" s="378">
        <v>245.667781678333</v>
      </c>
      <c r="C17" s="378">
        <v>131.24737919070128</v>
      </c>
      <c r="D17" s="379">
        <v>0.53424742265370007</v>
      </c>
      <c r="E17" s="378">
        <v>71.21780403293188</v>
      </c>
      <c r="F17" s="380">
        <v>8.2092289450818131E-5</v>
      </c>
      <c r="G17" s="421">
        <v>2.8214131624713693E-5</v>
      </c>
      <c r="H17" s="381">
        <v>0.14229877453404813</v>
      </c>
      <c r="I17" s="381">
        <v>0.1790977744005533</v>
      </c>
      <c r="J17" s="381">
        <v>4.9594144647795661E-3</v>
      </c>
      <c r="K17" s="379">
        <v>5.3209862419545546</v>
      </c>
      <c r="L17" s="379">
        <v>7.5320250079230572E-2</v>
      </c>
      <c r="M17" s="381">
        <v>0.33747935482497238</v>
      </c>
      <c r="N17" s="381">
        <v>4.3058152763980244E-3</v>
      </c>
      <c r="O17" s="379">
        <v>0.90133983811018692</v>
      </c>
      <c r="P17" s="381">
        <v>0.11435197007220178</v>
      </c>
      <c r="Q17" s="381">
        <v>7.0107431161487842E-4</v>
      </c>
      <c r="R17" s="383">
        <v>1874.5319195746226</v>
      </c>
      <c r="S17" s="384">
        <v>20.753268873414257</v>
      </c>
      <c r="T17" s="383">
        <v>1869.6965351065837</v>
      </c>
      <c r="U17" s="384">
        <v>11.05978564350767</v>
      </c>
      <c r="V17" s="383">
        <v>-0.29804530305965748</v>
      </c>
    </row>
    <row r="18" spans="1:22" s="205" customFormat="1">
      <c r="A18" s="377" t="s">
        <v>1128</v>
      </c>
      <c r="B18" s="378">
        <v>247.377982571312</v>
      </c>
      <c r="C18" s="378">
        <v>80.092550417465901</v>
      </c>
      <c r="D18" s="379">
        <v>0.32376588079894097</v>
      </c>
      <c r="E18" s="378">
        <v>68.888689421536867</v>
      </c>
      <c r="F18" s="380">
        <v>1.6129424267242559E-4</v>
      </c>
      <c r="G18" s="421">
        <v>6.1479770533627882E-5</v>
      </c>
      <c r="H18" s="381">
        <v>0.2795874402483825</v>
      </c>
      <c r="I18" s="381">
        <v>0.11084365634688383</v>
      </c>
      <c r="J18" s="381">
        <v>3.7996569459580434E-3</v>
      </c>
      <c r="K18" s="379">
        <v>5.1205489155127326</v>
      </c>
      <c r="L18" s="379">
        <v>7.9620199400701516E-2</v>
      </c>
      <c r="M18" s="381">
        <v>0.32418559648705381</v>
      </c>
      <c r="N18" s="381">
        <v>4.1417071014524616E-3</v>
      </c>
      <c r="O18" s="379">
        <v>0.8216349897993237</v>
      </c>
      <c r="P18" s="381">
        <v>0.11455697290848084</v>
      </c>
      <c r="Q18" s="381">
        <v>1.0153453451664581E-3</v>
      </c>
      <c r="R18" s="383">
        <v>1810.1378005241713</v>
      </c>
      <c r="S18" s="384">
        <v>20.1627018657991</v>
      </c>
      <c r="T18" s="383">
        <v>1872.927029942786</v>
      </c>
      <c r="U18" s="384">
        <v>15.98268122589209</v>
      </c>
      <c r="V18" s="383">
        <v>3.8442712653892097</v>
      </c>
    </row>
    <row r="19" spans="1:22" s="205" customFormat="1">
      <c r="A19" s="377" t="s">
        <v>1129</v>
      </c>
      <c r="B19" s="378">
        <v>1191.58136850653</v>
      </c>
      <c r="C19" s="378">
        <v>739.71534362502314</v>
      </c>
      <c r="D19" s="379">
        <v>0.62078458355902821</v>
      </c>
      <c r="E19" s="378">
        <v>357.35095008654105</v>
      </c>
      <c r="F19" s="380">
        <v>2.3996354432244217E-5</v>
      </c>
      <c r="G19" s="421">
        <v>1.9568558297499316E-5</v>
      </c>
      <c r="H19" s="381">
        <v>4.1595280772852121E-2</v>
      </c>
      <c r="I19" s="381">
        <v>0.18853724169381197</v>
      </c>
      <c r="J19" s="381">
        <v>2.3045239849659492E-3</v>
      </c>
      <c r="K19" s="379">
        <v>5.5202360817601441</v>
      </c>
      <c r="L19" s="379">
        <v>6.885504040227905E-2</v>
      </c>
      <c r="M19" s="381">
        <v>0.34912268847020506</v>
      </c>
      <c r="N19" s="381">
        <v>4.2018598239714411E-3</v>
      </c>
      <c r="O19" s="379">
        <v>0.96490687491919225</v>
      </c>
      <c r="P19" s="381">
        <v>0.1146775229146056</v>
      </c>
      <c r="Q19" s="381">
        <v>3.7561108246464219E-4</v>
      </c>
      <c r="R19" s="383">
        <v>1930.4078698282369</v>
      </c>
      <c r="S19" s="384">
        <v>20.077439206961323</v>
      </c>
      <c r="T19" s="383">
        <v>1874.8234089355228</v>
      </c>
      <c r="U19" s="384">
        <v>5.9049794593133207</v>
      </c>
      <c r="V19" s="422">
        <v>-3.4315520553287016</v>
      </c>
    </row>
    <row r="20" spans="1:22" s="205" customFormat="1">
      <c r="A20" s="377" t="s">
        <v>1130</v>
      </c>
      <c r="B20" s="378">
        <v>335.21364599793998</v>
      </c>
      <c r="C20" s="378">
        <v>115.84755909765809</v>
      </c>
      <c r="D20" s="379">
        <v>0.34559320743872707</v>
      </c>
      <c r="E20" s="378">
        <v>99.240857870957356</v>
      </c>
      <c r="F20" s="380">
        <v>1.4234214227519504E-4</v>
      </c>
      <c r="G20" s="421">
        <v>7.3789273362902391E-5</v>
      </c>
      <c r="H20" s="381">
        <v>0.24673586941982306</v>
      </c>
      <c r="I20" s="381">
        <v>0.10470360466268666</v>
      </c>
      <c r="J20" s="381">
        <v>3.5695959377167294E-3</v>
      </c>
      <c r="K20" s="379">
        <v>5.4522844770872041</v>
      </c>
      <c r="L20" s="379">
        <v>8.8488462660021916E-2</v>
      </c>
      <c r="M20" s="381">
        <v>0.34464791557848995</v>
      </c>
      <c r="N20" s="381">
        <v>4.4088398206666114E-3</v>
      </c>
      <c r="O20" s="379">
        <v>0.78820742513438957</v>
      </c>
      <c r="P20" s="381">
        <v>0.11473649437034825</v>
      </c>
      <c r="Q20" s="381">
        <v>1.1459720650995636E-3</v>
      </c>
      <c r="R20" s="383">
        <v>1908.9908524172433</v>
      </c>
      <c r="S20" s="384">
        <v>21.136542300275366</v>
      </c>
      <c r="T20" s="383">
        <v>1875.7502088743734</v>
      </c>
      <c r="U20" s="384">
        <v>18.004553071127393</v>
      </c>
      <c r="V20" s="422">
        <v>-2.0477086905043684</v>
      </c>
    </row>
    <row r="21" spans="1:22" s="205" customFormat="1">
      <c r="A21" s="377" t="s">
        <v>1131</v>
      </c>
      <c r="B21" s="378">
        <v>1633.3173807217499</v>
      </c>
      <c r="C21" s="378">
        <v>510.78765359841276</v>
      </c>
      <c r="D21" s="379">
        <v>0.31273018926223622</v>
      </c>
      <c r="E21" s="378">
        <v>488.92102788784092</v>
      </c>
      <c r="F21" s="380">
        <v>2.8952994653728352E-5</v>
      </c>
      <c r="G21" s="421">
        <v>7.2771131696280165E-6</v>
      </c>
      <c r="H21" s="381">
        <v>5.0187120932772722E-2</v>
      </c>
      <c r="I21" s="381">
        <v>9.7754657020403174E-2</v>
      </c>
      <c r="J21" s="381">
        <v>1.3691560853886045E-3</v>
      </c>
      <c r="K21" s="379">
        <v>5.516945447950131</v>
      </c>
      <c r="L21" s="379">
        <v>6.7073918967288565E-2</v>
      </c>
      <c r="M21" s="381">
        <v>0.34847768158019832</v>
      </c>
      <c r="N21" s="381">
        <v>4.1722138566663482E-3</v>
      </c>
      <c r="O21" s="379">
        <v>0.98477405970145759</v>
      </c>
      <c r="P21" s="381">
        <v>0.11482129644600252</v>
      </c>
      <c r="Q21" s="381">
        <v>2.4267499944278628E-4</v>
      </c>
      <c r="R21" s="383">
        <v>1927.325143647814</v>
      </c>
      <c r="S21" s="384">
        <v>19.945319780819251</v>
      </c>
      <c r="T21" s="383">
        <v>1877.081949297554</v>
      </c>
      <c r="U21" s="384">
        <v>3.809280453945064</v>
      </c>
      <c r="V21" s="422">
        <v>-3.0973037495869216</v>
      </c>
    </row>
    <row r="22" spans="1:22" s="205" customFormat="1">
      <c r="A22" s="377" t="s">
        <v>1132</v>
      </c>
      <c r="B22" s="378">
        <v>100.445826328932</v>
      </c>
      <c r="C22" s="378">
        <v>29.47231515158737</v>
      </c>
      <c r="D22" s="379">
        <v>0.29341503005882769</v>
      </c>
      <c r="E22" s="378">
        <v>28.962404453732766</v>
      </c>
      <c r="F22" s="380">
        <v>2.9331519701439069E-4</v>
      </c>
      <c r="G22" s="421">
        <v>9.6215521816014484E-5</v>
      </c>
      <c r="H22" s="381">
        <v>0.50843256250474478</v>
      </c>
      <c r="I22" s="381">
        <v>0.10020395037334302</v>
      </c>
      <c r="J22" s="381">
        <v>5.7474922107110561E-3</v>
      </c>
      <c r="K22" s="379">
        <v>5.317038292242068</v>
      </c>
      <c r="L22" s="379">
        <v>0.10543598219371429</v>
      </c>
      <c r="M22" s="381">
        <v>0.33566770121205425</v>
      </c>
      <c r="N22" s="381">
        <v>4.7242666299795195E-3</v>
      </c>
      <c r="O22" s="379">
        <v>0.7097506290367509</v>
      </c>
      <c r="P22" s="381">
        <v>0.11488384409335552</v>
      </c>
      <c r="Q22" s="381">
        <v>1.6048337485352305E-3</v>
      </c>
      <c r="R22" s="383">
        <v>1865.7941501316338</v>
      </c>
      <c r="S22" s="384">
        <v>22.801015084768913</v>
      </c>
      <c r="T22" s="383">
        <v>1878.0634373386692</v>
      </c>
      <c r="U22" s="384">
        <v>25.174463165933339</v>
      </c>
      <c r="V22" s="383">
        <v>0.75235629288816774</v>
      </c>
    </row>
    <row r="23" spans="1:22" s="205" customFormat="1">
      <c r="A23" s="377" t="s">
        <v>1133</v>
      </c>
      <c r="B23" s="378">
        <v>180.16093614349799</v>
      </c>
      <c r="C23" s="378">
        <v>55.526557201714759</v>
      </c>
      <c r="D23" s="379">
        <v>0.30820531015385</v>
      </c>
      <c r="E23" s="378">
        <v>51.930033245836519</v>
      </c>
      <c r="F23" s="380">
        <v>2.0699864908730247E-4</v>
      </c>
      <c r="G23" s="421">
        <v>5.2518467051187358E-5</v>
      </c>
      <c r="H23" s="381">
        <v>0.3588114583279301</v>
      </c>
      <c r="I23" s="381">
        <v>0.1029051804858872</v>
      </c>
      <c r="J23" s="381">
        <v>4.4541928914212676E-3</v>
      </c>
      <c r="K23" s="379">
        <v>5.3200724471403511</v>
      </c>
      <c r="L23" s="379">
        <v>8.3864592472293359E-2</v>
      </c>
      <c r="M23" s="381">
        <v>0.3355558440972034</v>
      </c>
      <c r="N23" s="381">
        <v>4.4050431218079413E-3</v>
      </c>
      <c r="O23" s="379">
        <v>0.83276844889136581</v>
      </c>
      <c r="P23" s="381">
        <v>0.11498772051542377</v>
      </c>
      <c r="Q23" s="381">
        <v>1.0035186963293021E-3</v>
      </c>
      <c r="R23" s="383">
        <v>1865.2542647347486</v>
      </c>
      <c r="S23" s="384">
        <v>21.262107892185874</v>
      </c>
      <c r="T23" s="383">
        <v>1879.6920147039255</v>
      </c>
      <c r="U23" s="384">
        <v>15.724547637906079</v>
      </c>
      <c r="V23" s="383">
        <v>0.88451760435762639</v>
      </c>
    </row>
    <row r="24" spans="1:22" s="205" customFormat="1">
      <c r="A24" s="377" t="s">
        <v>1134</v>
      </c>
      <c r="B24" s="378">
        <v>486.51979616352099</v>
      </c>
      <c r="C24" s="378">
        <v>370.85371331617114</v>
      </c>
      <c r="D24" s="379">
        <v>0.76225821896777646</v>
      </c>
      <c r="E24" s="378">
        <v>141.1047406537007</v>
      </c>
      <c r="F24" s="380">
        <v>1.4208159124326193E-4</v>
      </c>
      <c r="G24" s="421">
        <v>3.0658707788681821E-5</v>
      </c>
      <c r="H24" s="381">
        <v>0.24628423026107021</v>
      </c>
      <c r="I24" s="381">
        <v>0.24044479793027032</v>
      </c>
      <c r="J24" s="381">
        <v>4.1254069595600866E-3</v>
      </c>
      <c r="K24" s="379">
        <v>5.3541274791043865</v>
      </c>
      <c r="L24" s="379">
        <v>7.1539692335888846E-2</v>
      </c>
      <c r="M24" s="381">
        <v>0.33763536126555177</v>
      </c>
      <c r="N24" s="381">
        <v>4.1596954500176288E-3</v>
      </c>
      <c r="O24" s="379">
        <v>0.92205165022571678</v>
      </c>
      <c r="P24" s="381">
        <v>0.11501103391833548</v>
      </c>
      <c r="Q24" s="381">
        <v>5.9481766541246469E-4</v>
      </c>
      <c r="R24" s="383">
        <v>1875.283799205162</v>
      </c>
      <c r="S24" s="384">
        <v>20.046658841978427</v>
      </c>
      <c r="T24" s="383">
        <v>1880.0572769735472</v>
      </c>
      <c r="U24" s="384">
        <v>9.3181448120756762</v>
      </c>
      <c r="V24" s="383">
        <v>0.29261369702623385</v>
      </c>
    </row>
    <row r="25" spans="1:22" s="205" customFormat="1">
      <c r="A25" s="377" t="s">
        <v>1135</v>
      </c>
      <c r="B25" s="378">
        <v>339.24935763354802</v>
      </c>
      <c r="C25" s="378">
        <v>251.80912832272742</v>
      </c>
      <c r="D25" s="379">
        <v>0.74225381023337944</v>
      </c>
      <c r="E25" s="378">
        <v>98.844072230093801</v>
      </c>
      <c r="F25" s="380">
        <v>2.6326496758481759E-4</v>
      </c>
      <c r="G25" s="421">
        <v>4.6170330404166558E-5</v>
      </c>
      <c r="H25" s="381">
        <v>0.45634349481152275</v>
      </c>
      <c r="I25" s="381">
        <v>0.22623672022110455</v>
      </c>
      <c r="J25" s="381">
        <v>4.6827186713593281E-3</v>
      </c>
      <c r="K25" s="379">
        <v>5.3895865089966497</v>
      </c>
      <c r="L25" s="379">
        <v>7.7277515575555025E-2</v>
      </c>
      <c r="M25" s="381">
        <v>0.3391864008403857</v>
      </c>
      <c r="N25" s="381">
        <v>4.2477985020644114E-3</v>
      </c>
      <c r="O25" s="379">
        <v>0.87342933043753324</v>
      </c>
      <c r="P25" s="381">
        <v>0.1152433146213014</v>
      </c>
      <c r="Q25" s="381">
        <v>8.0463448467487991E-4</v>
      </c>
      <c r="R25" s="383">
        <v>1882.7543336821011</v>
      </c>
      <c r="S25" s="384">
        <v>20.447540752560588</v>
      </c>
      <c r="T25" s="383">
        <v>1883.6916189476706</v>
      </c>
      <c r="U25" s="384">
        <v>12.574147428784647</v>
      </c>
      <c r="V25" s="383">
        <v>5.7377087454379971E-2</v>
      </c>
    </row>
    <row r="26" spans="1:22" s="205" customFormat="1">
      <c r="A26" s="377" t="s">
        <v>1136</v>
      </c>
      <c r="B26" s="378">
        <v>192.402677642676</v>
      </c>
      <c r="C26" s="378">
        <v>81.665651264238917</v>
      </c>
      <c r="D26" s="379">
        <v>0.42445173978246659</v>
      </c>
      <c r="E26" s="378">
        <v>50.693888389288013</v>
      </c>
      <c r="F26" s="380">
        <v>6.3664835667298603E-4</v>
      </c>
      <c r="G26" s="421">
        <v>9.7038155544726122E-5</v>
      </c>
      <c r="H26" s="381">
        <v>1.1035662614569539</v>
      </c>
      <c r="I26" s="381">
        <v>0.1481402103077463</v>
      </c>
      <c r="J26" s="381">
        <v>5.3349888246172717E-3</v>
      </c>
      <c r="K26" s="379">
        <v>4.8773626546905149</v>
      </c>
      <c r="L26" s="379">
        <v>9.3391294088141494E-2</v>
      </c>
      <c r="M26" s="381">
        <v>0.3067265210062266</v>
      </c>
      <c r="N26" s="381">
        <v>4.0157358428821299E-3</v>
      </c>
      <c r="O26" s="379">
        <v>0.6837423236327681</v>
      </c>
      <c r="P26" s="381">
        <v>0.1153273851197416</v>
      </c>
      <c r="Q26" s="381">
        <v>1.6114325877413648E-3</v>
      </c>
      <c r="R26" s="383">
        <v>1724.5780562622285</v>
      </c>
      <c r="S26" s="384">
        <v>19.810645971456708</v>
      </c>
      <c r="T26" s="383">
        <v>1885.0048192096367</v>
      </c>
      <c r="U26" s="384">
        <v>25.159785648535056</v>
      </c>
      <c r="V26" s="383">
        <v>9.6944184668747546</v>
      </c>
    </row>
    <row r="27" spans="1:22" s="205" customFormat="1">
      <c r="A27" s="377" t="s">
        <v>1137</v>
      </c>
      <c r="B27" s="378">
        <v>1139.4131148082199</v>
      </c>
      <c r="C27" s="378">
        <v>1097.8592924234399</v>
      </c>
      <c r="D27" s="379">
        <v>0.96353050369112692</v>
      </c>
      <c r="E27" s="378">
        <v>341.08966615543108</v>
      </c>
      <c r="F27" s="380">
        <v>6.8491435681051387E-6</v>
      </c>
      <c r="G27" s="421">
        <v>1.1134266666545008E-5</v>
      </c>
      <c r="H27" s="381">
        <v>1.1872305460953447E-2</v>
      </c>
      <c r="I27" s="381">
        <v>0.29343416168245262</v>
      </c>
      <c r="J27" s="381">
        <v>2.920405113328855E-3</v>
      </c>
      <c r="K27" s="379">
        <v>5.5467108231639246</v>
      </c>
      <c r="L27" s="379">
        <v>6.8372085134470392E-2</v>
      </c>
      <c r="M27" s="381">
        <v>0.3484931004109737</v>
      </c>
      <c r="N27" s="381">
        <v>4.1936846599668863E-3</v>
      </c>
      <c r="O27" s="379">
        <v>0.97624379535317019</v>
      </c>
      <c r="P27" s="381">
        <v>0.11543568001652664</v>
      </c>
      <c r="Q27" s="381">
        <v>3.0831322525497071E-4</v>
      </c>
      <c r="R27" s="383">
        <v>1927.3988531370276</v>
      </c>
      <c r="S27" s="384">
        <v>20.047731989932785</v>
      </c>
      <c r="T27" s="383">
        <v>1886.6946956851377</v>
      </c>
      <c r="U27" s="384">
        <v>4.8082975749993828</v>
      </c>
      <c r="V27" s="422">
        <v>-2.4963949912283123</v>
      </c>
    </row>
    <row r="28" spans="1:22" s="205" customFormat="1">
      <c r="A28" s="377" t="s">
        <v>1138</v>
      </c>
      <c r="B28" s="378">
        <v>224.71124787169501</v>
      </c>
      <c r="C28" s="378">
        <v>147.16638318399995</v>
      </c>
      <c r="D28" s="379">
        <v>0.65491329240460894</v>
      </c>
      <c r="E28" s="378">
        <v>63.3705248670692</v>
      </c>
      <c r="F28" s="380">
        <v>1.3693543300831974E-4</v>
      </c>
      <c r="G28" s="421">
        <v>3.5288035363074751E-5</v>
      </c>
      <c r="H28" s="381">
        <v>0.23736387957662142</v>
      </c>
      <c r="I28" s="381">
        <v>0.20141559523612651</v>
      </c>
      <c r="J28" s="381">
        <v>5.2099127170044217E-3</v>
      </c>
      <c r="K28" s="379">
        <v>5.2377081974160165</v>
      </c>
      <c r="L28" s="379">
        <v>7.9127134975497032E-2</v>
      </c>
      <c r="M28" s="381">
        <v>0.32829882538765109</v>
      </c>
      <c r="N28" s="381">
        <v>4.2987860594715351E-3</v>
      </c>
      <c r="O28" s="379">
        <v>0.86674702808727078</v>
      </c>
      <c r="P28" s="381">
        <v>0.11570994729917509</v>
      </c>
      <c r="Q28" s="381">
        <v>8.7183846055797131E-4</v>
      </c>
      <c r="R28" s="383">
        <v>1830.1308290633033</v>
      </c>
      <c r="S28" s="384">
        <v>20.862591225699401</v>
      </c>
      <c r="T28" s="383">
        <v>1890.9658635382445</v>
      </c>
      <c r="U28" s="384">
        <v>13.557586092423072</v>
      </c>
      <c r="V28" s="383">
        <v>3.6945677518244291</v>
      </c>
    </row>
    <row r="29" spans="1:22" s="205" customFormat="1">
      <c r="A29" s="377" t="s">
        <v>1139</v>
      </c>
      <c r="B29" s="378">
        <v>359.27112671098399</v>
      </c>
      <c r="C29" s="378">
        <v>89.910054460049665</v>
      </c>
      <c r="D29" s="379">
        <v>0.25025683328117232</v>
      </c>
      <c r="E29" s="378">
        <v>102.5251690150476</v>
      </c>
      <c r="F29" s="380">
        <v>1.6014703948067125E-4</v>
      </c>
      <c r="G29" s="421">
        <v>3.0117564043032244E-5</v>
      </c>
      <c r="H29" s="381">
        <v>0.27759887823579554</v>
      </c>
      <c r="I29" s="381">
        <v>7.8841591245426237E-2</v>
      </c>
      <c r="J29" s="381">
        <v>2.4776577401918109E-3</v>
      </c>
      <c r="K29" s="379">
        <v>5.3009171267497077</v>
      </c>
      <c r="L29" s="379">
        <v>7.2936698339393952E-2</v>
      </c>
      <c r="M29" s="381">
        <v>0.33221176923998536</v>
      </c>
      <c r="N29" s="381">
        <v>4.1149059419880955E-3</v>
      </c>
      <c r="O29" s="379">
        <v>0.90022239575898655</v>
      </c>
      <c r="P29" s="381">
        <v>0.11572700819818119</v>
      </c>
      <c r="Q29" s="381">
        <v>6.9334368329708224E-4</v>
      </c>
      <c r="R29" s="383">
        <v>1849.0929598528987</v>
      </c>
      <c r="S29" s="384">
        <v>19.91154006815206</v>
      </c>
      <c r="T29" s="383">
        <v>1891.2311464940203</v>
      </c>
      <c r="U29" s="384">
        <v>10.779958486074065</v>
      </c>
      <c r="V29" s="383">
        <v>2.5624904788053571</v>
      </c>
    </row>
    <row r="30" spans="1:22" s="205" customFormat="1">
      <c r="A30" s="377" t="s">
        <v>1140</v>
      </c>
      <c r="B30" s="378">
        <v>1029.3624924697299</v>
      </c>
      <c r="C30" s="378">
        <v>522.00132674032568</v>
      </c>
      <c r="D30" s="379">
        <v>0.50711127572551995</v>
      </c>
      <c r="E30" s="378">
        <v>303.30962078347704</v>
      </c>
      <c r="F30" s="380">
        <v>5.6201267654951553E-6</v>
      </c>
      <c r="G30" s="421">
        <v>2.3370168419501501E-6</v>
      </c>
      <c r="H30" s="381">
        <v>9.7419277353093022E-3</v>
      </c>
      <c r="I30" s="381">
        <v>0.15655772776503679</v>
      </c>
      <c r="J30" s="381">
        <v>2.2605954484795489E-3</v>
      </c>
      <c r="K30" s="379">
        <v>5.4764707246930859</v>
      </c>
      <c r="L30" s="379">
        <v>6.7472484708741717E-2</v>
      </c>
      <c r="M30" s="381">
        <v>0.34302413882540311</v>
      </c>
      <c r="N30" s="381">
        <v>4.1378702363997931E-3</v>
      </c>
      <c r="O30" s="379">
        <v>0.97909819793204156</v>
      </c>
      <c r="P30" s="381">
        <v>0.11579100223178931</v>
      </c>
      <c r="Q30" s="381">
        <v>2.9015247752183377E-4</v>
      </c>
      <c r="R30" s="383">
        <v>1901.201554801039</v>
      </c>
      <c r="S30" s="384">
        <v>19.861463844568465</v>
      </c>
      <c r="T30" s="383">
        <v>1892.2257777637503</v>
      </c>
      <c r="U30" s="384">
        <v>4.5081983887925867</v>
      </c>
      <c r="V30" s="422">
        <v>-0.54775081548272819</v>
      </c>
    </row>
    <row r="31" spans="1:22" s="205" customFormat="1">
      <c r="A31" s="377" t="s">
        <v>1141</v>
      </c>
      <c r="B31" s="378">
        <v>298.16322137981302</v>
      </c>
      <c r="C31" s="378">
        <v>291.24649365218318</v>
      </c>
      <c r="D31" s="379">
        <v>0.97680221022693126</v>
      </c>
      <c r="E31" s="378">
        <v>83.375363383822986</v>
      </c>
      <c r="F31" s="380">
        <v>7.5963491737813897E-5</v>
      </c>
      <c r="G31" s="421">
        <v>3.5330125046927113E-5</v>
      </c>
      <c r="H31" s="381">
        <v>0.13167511657832659</v>
      </c>
      <c r="I31" s="381">
        <v>0.30166167655879633</v>
      </c>
      <c r="J31" s="381">
        <v>5.7451332364454122E-3</v>
      </c>
      <c r="K31" s="379">
        <v>5.2028395185131044</v>
      </c>
      <c r="L31" s="379">
        <v>7.4193478491125703E-2</v>
      </c>
      <c r="M31" s="381">
        <v>0.32552961457975477</v>
      </c>
      <c r="N31" s="381">
        <v>4.0910519240868201E-3</v>
      </c>
      <c r="O31" s="379">
        <v>0.88129069539229254</v>
      </c>
      <c r="P31" s="381">
        <v>0.11591740536664175</v>
      </c>
      <c r="Q31" s="381">
        <v>7.8116771962159835E-4</v>
      </c>
      <c r="R31" s="383">
        <v>1816.6774452381826</v>
      </c>
      <c r="S31" s="384">
        <v>19.89590790964542</v>
      </c>
      <c r="T31" s="383">
        <v>1894.1884448787948</v>
      </c>
      <c r="U31" s="384">
        <v>12.121188613625739</v>
      </c>
      <c r="V31" s="383">
        <v>4.6943584080182514</v>
      </c>
    </row>
    <row r="32" spans="1:22" s="205" customFormat="1">
      <c r="A32" s="377" t="s">
        <v>1142</v>
      </c>
      <c r="B32" s="378">
        <v>283.68941055970203</v>
      </c>
      <c r="C32" s="378">
        <v>106.26640827317568</v>
      </c>
      <c r="D32" s="379">
        <v>0.37458715171468154</v>
      </c>
      <c r="E32" s="378">
        <v>80.347274034809388</v>
      </c>
      <c r="F32" s="380">
        <v>8.0327086528234087E-5</v>
      </c>
      <c r="G32" s="421">
        <v>2.9443452653623049E-5</v>
      </c>
      <c r="H32" s="381">
        <v>0.13923897178804095</v>
      </c>
      <c r="I32" s="381">
        <v>0.11742516413298497</v>
      </c>
      <c r="J32" s="381">
        <v>3.4631596613962251E-3</v>
      </c>
      <c r="K32" s="379">
        <v>5.27599433715947</v>
      </c>
      <c r="L32" s="379">
        <v>7.4455627442961858E-2</v>
      </c>
      <c r="M32" s="381">
        <v>0.32971207925713392</v>
      </c>
      <c r="N32" s="381">
        <v>4.1327487468157311E-3</v>
      </c>
      <c r="O32" s="379">
        <v>0.88820034523077562</v>
      </c>
      <c r="P32" s="381">
        <v>0.11605615761462029</v>
      </c>
      <c r="Q32" s="381">
        <v>7.5249854150391537E-4</v>
      </c>
      <c r="R32" s="383">
        <v>1836.9858954813872</v>
      </c>
      <c r="S32" s="384">
        <v>20.035472752461487</v>
      </c>
      <c r="T32" s="383">
        <v>1896.3398653112065</v>
      </c>
      <c r="U32" s="384">
        <v>11.659376575606135</v>
      </c>
      <c r="V32" s="383">
        <v>3.5962439753926767</v>
      </c>
    </row>
    <row r="33" spans="1:22" s="205" customFormat="1">
      <c r="A33" s="377" t="s">
        <v>1143</v>
      </c>
      <c r="B33" s="378">
        <v>178.20065833481101</v>
      </c>
      <c r="C33" s="378">
        <v>74.729071348078051</v>
      </c>
      <c r="D33" s="379">
        <v>0.41935350882752565</v>
      </c>
      <c r="E33" s="378">
        <v>48.257419717262231</v>
      </c>
      <c r="F33" s="380">
        <v>3.1152957504299164E-4</v>
      </c>
      <c r="G33" s="421">
        <v>7.63576443484543E-5</v>
      </c>
      <c r="H33" s="381">
        <v>0.54000536537952171</v>
      </c>
      <c r="I33" s="381">
        <v>0.14106217216637115</v>
      </c>
      <c r="J33" s="381">
        <v>5.1396382047759395E-3</v>
      </c>
      <c r="K33" s="379">
        <v>5.0543820115262941</v>
      </c>
      <c r="L33" s="379">
        <v>8.8745227885369773E-2</v>
      </c>
      <c r="M33" s="381">
        <v>0.31525474272983317</v>
      </c>
      <c r="N33" s="381">
        <v>4.1267622551084664E-3</v>
      </c>
      <c r="O33" s="379">
        <v>0.74553987195766458</v>
      </c>
      <c r="P33" s="381">
        <v>0.11628003646937644</v>
      </c>
      <c r="Q33" s="381">
        <v>1.3606826989677977E-3</v>
      </c>
      <c r="R33" s="383">
        <v>1766.5132478671528</v>
      </c>
      <c r="S33" s="384">
        <v>20.226362135990342</v>
      </c>
      <c r="T33" s="383">
        <v>1899.8046343333165</v>
      </c>
      <c r="U33" s="384">
        <v>21.033414916803977</v>
      </c>
      <c r="V33" s="383">
        <v>8.0174324211599988</v>
      </c>
    </row>
    <row r="34" spans="1:22" s="205" customFormat="1">
      <c r="A34" s="377" t="s">
        <v>1144</v>
      </c>
      <c r="B34" s="378">
        <v>1599.41893817153</v>
      </c>
      <c r="C34" s="378">
        <v>759.5686817762471</v>
      </c>
      <c r="D34" s="379">
        <v>0.47490289357495841</v>
      </c>
      <c r="E34" s="378">
        <v>485.67026615821334</v>
      </c>
      <c r="F34" s="380">
        <v>2.006854838925617E-5</v>
      </c>
      <c r="G34" s="421">
        <v>9.5794610070963594E-6</v>
      </c>
      <c r="H34" s="381">
        <v>3.4786821777936641E-2</v>
      </c>
      <c r="I34" s="381">
        <v>0.14394475485559813</v>
      </c>
      <c r="J34" s="381">
        <v>1.7135871008356837E-3</v>
      </c>
      <c r="K34" s="379">
        <v>5.669085560107372</v>
      </c>
      <c r="L34" s="379">
        <v>6.9120203358335963E-2</v>
      </c>
      <c r="M34" s="381">
        <v>0.35349731375039056</v>
      </c>
      <c r="N34" s="381">
        <v>4.2346416823891217E-3</v>
      </c>
      <c r="O34" s="379">
        <v>0.98251356356574182</v>
      </c>
      <c r="P34" s="381">
        <v>0.1163122933675753</v>
      </c>
      <c r="Q34" s="381">
        <v>2.6404403142911182E-4</v>
      </c>
      <c r="R34" s="383">
        <v>1951.277005003463</v>
      </c>
      <c r="S34" s="384">
        <v>20.168679996764855</v>
      </c>
      <c r="T34" s="383">
        <v>1900.3031770458513</v>
      </c>
      <c r="U34" s="384">
        <v>4.080214263056523</v>
      </c>
      <c r="V34" s="422">
        <v>-3.1094448021472765</v>
      </c>
    </row>
    <row r="35" spans="1:22" s="205" customFormat="1">
      <c r="A35" s="377" t="s">
        <v>1145</v>
      </c>
      <c r="B35" s="378">
        <v>299.99160053202502</v>
      </c>
      <c r="C35" s="378">
        <v>144.6957354278145</v>
      </c>
      <c r="D35" s="379">
        <v>0.4823326225507697</v>
      </c>
      <c r="E35" s="378">
        <v>87.554559151333365</v>
      </c>
      <c r="F35" s="380">
        <v>1.4608474978731827E-4</v>
      </c>
      <c r="G35" s="421">
        <v>4.1001278341843493E-5</v>
      </c>
      <c r="H35" s="381">
        <v>0.25322330528133746</v>
      </c>
      <c r="I35" s="381">
        <v>0.14422062225462234</v>
      </c>
      <c r="J35" s="381">
        <v>3.9378480058037393E-3</v>
      </c>
      <c r="K35" s="379">
        <v>5.4733343719938565</v>
      </c>
      <c r="L35" s="379">
        <v>7.7797847994911573E-2</v>
      </c>
      <c r="M35" s="381">
        <v>0.33976333175147411</v>
      </c>
      <c r="N35" s="381">
        <v>4.2810452208037059E-3</v>
      </c>
      <c r="O35" s="379">
        <v>0.88645706394860213</v>
      </c>
      <c r="P35" s="381">
        <v>0.1168353325422323</v>
      </c>
      <c r="Q35" s="381">
        <v>7.6858751432698328E-4</v>
      </c>
      <c r="R35" s="383">
        <v>1885.5308961682035</v>
      </c>
      <c r="S35" s="384">
        <v>20.598705735266154</v>
      </c>
      <c r="T35" s="383">
        <v>1908.3635911429105</v>
      </c>
      <c r="U35" s="384">
        <v>11.812284750669036</v>
      </c>
      <c r="V35" s="383">
        <v>1.3798301858686246</v>
      </c>
    </row>
    <row r="36" spans="1:22" s="205" customFormat="1">
      <c r="A36" s="377" t="s">
        <v>1146</v>
      </c>
      <c r="B36" s="378">
        <v>197.30238395094199</v>
      </c>
      <c r="C36" s="378">
        <v>139.47998245663993</v>
      </c>
      <c r="D36" s="379">
        <v>0.70693510977201757</v>
      </c>
      <c r="E36" s="378">
        <v>56.683850596446838</v>
      </c>
      <c r="F36" s="380">
        <v>-1.1924849452432546E-5</v>
      </c>
      <c r="G36" s="421">
        <v>-8.5360003240485689E-6</v>
      </c>
      <c r="H36" s="381">
        <v>-2.0670534040846573E-2</v>
      </c>
      <c r="I36" s="381">
        <v>0.22103517318667507</v>
      </c>
      <c r="J36" s="381">
        <v>6.2125492255259524E-3</v>
      </c>
      <c r="K36" s="379">
        <v>5.3884334841248549</v>
      </c>
      <c r="L36" s="379">
        <v>7.656348064733895E-2</v>
      </c>
      <c r="M36" s="381">
        <v>0.33445203908719967</v>
      </c>
      <c r="N36" s="381">
        <v>4.3444796993608523E-3</v>
      </c>
      <c r="O36" s="379">
        <v>0.91420750385001892</v>
      </c>
      <c r="P36" s="381">
        <v>0.11684964663250746</v>
      </c>
      <c r="Q36" s="381">
        <v>6.7283055384317826E-4</v>
      </c>
      <c r="R36" s="383">
        <v>1859.9242544969845</v>
      </c>
      <c r="S36" s="384">
        <v>20.987127845382187</v>
      </c>
      <c r="T36" s="383">
        <v>1908.5835654926145</v>
      </c>
      <c r="U36" s="384">
        <v>10.339075442777599</v>
      </c>
      <c r="V36" s="383">
        <v>2.9344197990056387</v>
      </c>
    </row>
    <row r="37" spans="1:22" s="205" customFormat="1">
      <c r="A37" s="377" t="s">
        <v>1147</v>
      </c>
      <c r="B37" s="378">
        <v>491.86724274162998</v>
      </c>
      <c r="C37" s="378">
        <v>252.71858966604208</v>
      </c>
      <c r="D37" s="379">
        <v>0.51379430810925364</v>
      </c>
      <c r="E37" s="378">
        <v>145.03707280737828</v>
      </c>
      <c r="F37" s="380">
        <v>7.11237003224897E-5</v>
      </c>
      <c r="G37" s="421">
        <v>4.1275802285950667E-5</v>
      </c>
      <c r="H37" s="381">
        <v>0.12328582213900363</v>
      </c>
      <c r="I37" s="381">
        <v>0.15716354288941109</v>
      </c>
      <c r="J37" s="381">
        <v>3.2467492826665058E-3</v>
      </c>
      <c r="K37" s="379">
        <v>5.5352658098964111</v>
      </c>
      <c r="L37" s="379">
        <v>7.5709796322483633E-2</v>
      </c>
      <c r="M37" s="381">
        <v>0.34327166914745505</v>
      </c>
      <c r="N37" s="381">
        <v>4.2272564813283023E-3</v>
      </c>
      <c r="O37" s="379">
        <v>0.90034102590206011</v>
      </c>
      <c r="P37" s="381">
        <v>0.11694973566537585</v>
      </c>
      <c r="Q37" s="381">
        <v>6.9612434068321548E-4</v>
      </c>
      <c r="R37" s="383">
        <v>1902.3895721283627</v>
      </c>
      <c r="S37" s="384">
        <v>20.286772034693211</v>
      </c>
      <c r="T37" s="383">
        <v>1910.120788253598</v>
      </c>
      <c r="U37" s="384">
        <v>10.685909228509816</v>
      </c>
      <c r="V37" s="383">
        <v>0.46739206743906525</v>
      </c>
    </row>
    <row r="38" spans="1:22" s="205" customFormat="1">
      <c r="A38" s="377" t="s">
        <v>1148</v>
      </c>
      <c r="B38" s="378">
        <v>226.144034312298</v>
      </c>
      <c r="C38" s="378">
        <v>63.392182559161384</v>
      </c>
      <c r="D38" s="379">
        <v>0.28031773091842305</v>
      </c>
      <c r="E38" s="378">
        <v>66.060042986413137</v>
      </c>
      <c r="F38" s="380">
        <v>6.6227979120365502E-5</v>
      </c>
      <c r="G38" s="421">
        <v>2.1455585359621236E-4</v>
      </c>
      <c r="H38" s="381">
        <v>0.11479957900724155</v>
      </c>
      <c r="I38" s="381">
        <v>9.843442550845119E-2</v>
      </c>
      <c r="J38" s="381">
        <v>4.3509724353779531E-3</v>
      </c>
      <c r="K38" s="379">
        <v>5.4874140966816185</v>
      </c>
      <c r="L38" s="379">
        <v>0.1586318600991225</v>
      </c>
      <c r="M38" s="381">
        <v>0.34006391676384073</v>
      </c>
      <c r="N38" s="381">
        <v>4.6435323197640439E-3</v>
      </c>
      <c r="O38" s="379">
        <v>0.47235143372200167</v>
      </c>
      <c r="P38" s="381">
        <v>0.11703234502620266</v>
      </c>
      <c r="Q38" s="381">
        <v>2.9819936369825601E-3</v>
      </c>
      <c r="R38" s="383">
        <v>1886.9770307993438</v>
      </c>
      <c r="S38" s="384">
        <v>22.337839431948488</v>
      </c>
      <c r="T38" s="383">
        <v>1911.3883461875814</v>
      </c>
      <c r="U38" s="384">
        <v>45.736106054627228</v>
      </c>
      <c r="V38" s="383">
        <v>1.4730434543754445</v>
      </c>
    </row>
    <row r="39" spans="1:22" s="205" customFormat="1">
      <c r="A39" s="377" t="s">
        <v>1149</v>
      </c>
      <c r="B39" s="378">
        <v>521.65404966471999</v>
      </c>
      <c r="C39" s="378">
        <v>288.90652592583308</v>
      </c>
      <c r="D39" s="379">
        <v>0.55382782154479671</v>
      </c>
      <c r="E39" s="378">
        <v>157.64629422724056</v>
      </c>
      <c r="F39" s="380">
        <v>6.2811538059125296E-5</v>
      </c>
      <c r="G39" s="421">
        <v>2.4006661417828575E-5</v>
      </c>
      <c r="H39" s="381">
        <v>0.10887752007168777</v>
      </c>
      <c r="I39" s="381">
        <v>0.16926469230215796</v>
      </c>
      <c r="J39" s="381">
        <v>3.0796869136265571E-3</v>
      </c>
      <c r="K39" s="379">
        <v>5.9061799169630573</v>
      </c>
      <c r="L39" s="379">
        <v>7.7649727197609805E-2</v>
      </c>
      <c r="M39" s="381">
        <v>0.35180986988567753</v>
      </c>
      <c r="N39" s="381">
        <v>4.307773353374557E-3</v>
      </c>
      <c r="O39" s="379">
        <v>0.93134709547846128</v>
      </c>
      <c r="P39" s="381">
        <v>0.12175796433377513</v>
      </c>
      <c r="Q39" s="381">
        <v>5.8289491086389292E-4</v>
      </c>
      <c r="R39" s="383">
        <v>1943.2350617169061</v>
      </c>
      <c r="S39" s="384">
        <v>20.542601335543548</v>
      </c>
      <c r="T39" s="383">
        <v>1982.145424466476</v>
      </c>
      <c r="U39" s="384">
        <v>8.5218097379599147</v>
      </c>
      <c r="V39" s="383">
        <v>2.2734151182273288</v>
      </c>
    </row>
    <row r="40" spans="1:22" s="205" customFormat="1">
      <c r="A40" s="377" t="s">
        <v>1150</v>
      </c>
      <c r="B40" s="378">
        <v>464.89768844613002</v>
      </c>
      <c r="C40" s="378">
        <v>53.934867978549008</v>
      </c>
      <c r="D40" s="379">
        <v>0.11601448946502711</v>
      </c>
      <c r="E40" s="378">
        <v>141.67540253964447</v>
      </c>
      <c r="F40" s="380">
        <v>9.9518717696776905E-5</v>
      </c>
      <c r="G40" s="421">
        <v>3.9161128562024314E-5</v>
      </c>
      <c r="H40" s="381">
        <v>0.17250574525559306</v>
      </c>
      <c r="I40" s="381">
        <v>4.5157490384915747E-2</v>
      </c>
      <c r="J40" s="381">
        <v>1.7688128155040736E-3</v>
      </c>
      <c r="K40" s="379">
        <v>6.1661968411301693</v>
      </c>
      <c r="L40" s="379">
        <v>8.3348846656830941E-2</v>
      </c>
      <c r="M40" s="381">
        <v>0.35476756295408352</v>
      </c>
      <c r="N40" s="381">
        <v>4.3857995666225901E-3</v>
      </c>
      <c r="O40" s="379">
        <v>0.91458203313037012</v>
      </c>
      <c r="P40" s="381">
        <v>0.12605852032018502</v>
      </c>
      <c r="Q40" s="381">
        <v>6.8907424803905861E-4</v>
      </c>
      <c r="R40" s="383">
        <v>1957.3240893580212</v>
      </c>
      <c r="S40" s="384">
        <v>20.869026760962718</v>
      </c>
      <c r="T40" s="383">
        <v>2043.7137041644244</v>
      </c>
      <c r="U40" s="384">
        <v>9.6614892180917167</v>
      </c>
      <c r="V40" s="383">
        <v>4.8995915881032026</v>
      </c>
    </row>
    <row r="41" spans="1:22" s="205" customFormat="1">
      <c r="A41" s="377" t="s">
        <v>1151</v>
      </c>
      <c r="B41" s="378">
        <v>103.082900232526</v>
      </c>
      <c r="C41" s="378">
        <v>37.670942389559407</v>
      </c>
      <c r="D41" s="379">
        <v>0.36544317539169319</v>
      </c>
      <c r="E41" s="378">
        <v>35.856925798395075</v>
      </c>
      <c r="F41" s="380">
        <v>4.9332228001286015E-4</v>
      </c>
      <c r="G41" s="421">
        <v>1.1264912420346353E-4</v>
      </c>
      <c r="H41" s="381">
        <v>0.85512484017429169</v>
      </c>
      <c r="I41" s="381">
        <v>0.11764967525834598</v>
      </c>
      <c r="J41" s="381">
        <v>5.6664129786556982E-3</v>
      </c>
      <c r="K41" s="379">
        <v>7.840378402061468</v>
      </c>
      <c r="L41" s="379">
        <v>0.14841622561570322</v>
      </c>
      <c r="M41" s="381">
        <v>0.40494240676435234</v>
      </c>
      <c r="N41" s="381">
        <v>5.6957713125020456E-3</v>
      </c>
      <c r="O41" s="379">
        <v>0.74304467292871601</v>
      </c>
      <c r="P41" s="381">
        <v>0.14042437162614027</v>
      </c>
      <c r="Q41" s="381">
        <v>1.7789753078518093E-3</v>
      </c>
      <c r="R41" s="383">
        <v>2191.7570367041671</v>
      </c>
      <c r="S41" s="384">
        <v>26.134381587596149</v>
      </c>
      <c r="T41" s="383">
        <v>2232.4481601107123</v>
      </c>
      <c r="U41" s="384">
        <v>21.925778264809065</v>
      </c>
      <c r="V41" s="383">
        <v>2.1497118249774627</v>
      </c>
    </row>
    <row r="42" spans="1:22" s="205" customFormat="1">
      <c r="A42" s="377" t="s">
        <v>1152</v>
      </c>
      <c r="B42" s="378">
        <v>193.23122881121799</v>
      </c>
      <c r="C42" s="378">
        <v>104.14177902326043</v>
      </c>
      <c r="D42" s="379">
        <v>0.53894900769380449</v>
      </c>
      <c r="E42" s="378">
        <v>69.285868305405614</v>
      </c>
      <c r="F42" s="380">
        <v>1.604108332339109E-4</v>
      </c>
      <c r="G42" s="421">
        <v>5.4324470364009925E-5</v>
      </c>
      <c r="H42" s="381">
        <v>0.27805613832766113</v>
      </c>
      <c r="I42" s="381">
        <v>0.16369304269277105</v>
      </c>
      <c r="J42" s="381">
        <v>4.5835387129188783E-3</v>
      </c>
      <c r="K42" s="379">
        <v>8.4061778630148591</v>
      </c>
      <c r="L42" s="379">
        <v>0.12573575765637651</v>
      </c>
      <c r="M42" s="381">
        <v>0.41742089458837106</v>
      </c>
      <c r="N42" s="381">
        <v>5.4040400303015561E-3</v>
      </c>
      <c r="O42" s="379">
        <v>0.8655340240742776</v>
      </c>
      <c r="P42" s="381">
        <v>0.14605724872859208</v>
      </c>
      <c r="Q42" s="381">
        <v>1.0941859530655242E-3</v>
      </c>
      <c r="R42" s="383">
        <v>2248.7603466602927</v>
      </c>
      <c r="S42" s="384">
        <v>24.577512879228028</v>
      </c>
      <c r="T42" s="383">
        <v>2300.2691309909492</v>
      </c>
      <c r="U42" s="384">
        <v>12.871887069133162</v>
      </c>
      <c r="V42" s="383">
        <v>2.6518661406911725</v>
      </c>
    </row>
    <row r="43" spans="1:22" s="205" customFormat="1">
      <c r="A43" s="377" t="s">
        <v>1153</v>
      </c>
      <c r="B43" s="378">
        <v>220.67805146808001</v>
      </c>
      <c r="C43" s="378">
        <v>224.6892208891058</v>
      </c>
      <c r="D43" s="379">
        <v>1.0181765671499323</v>
      </c>
      <c r="E43" s="378">
        <v>81.249055543490641</v>
      </c>
      <c r="F43" s="380">
        <v>1.5156328359613191E-4</v>
      </c>
      <c r="G43" s="421">
        <v>3.5204935602145593E-5</v>
      </c>
      <c r="H43" s="381">
        <v>0.26271979578553506</v>
      </c>
      <c r="I43" s="381">
        <v>0.30757488491903623</v>
      </c>
      <c r="J43" s="381">
        <v>6.2290959688305163E-3</v>
      </c>
      <c r="K43" s="379">
        <v>8.6595666467304877</v>
      </c>
      <c r="L43" s="379">
        <v>0.12157374807074721</v>
      </c>
      <c r="M43" s="381">
        <v>0.42861366883300595</v>
      </c>
      <c r="N43" s="381">
        <v>5.5351296293118532E-3</v>
      </c>
      <c r="O43" s="379">
        <v>0.91985237141345333</v>
      </c>
      <c r="P43" s="381">
        <v>0.14653078201015871</v>
      </c>
      <c r="Q43" s="381">
        <v>8.0695955834165969E-4</v>
      </c>
      <c r="R43" s="383">
        <v>2299.4650229473423</v>
      </c>
      <c r="S43" s="384">
        <v>24.976478190473454</v>
      </c>
      <c r="T43" s="383">
        <v>2305.8290781970877</v>
      </c>
      <c r="U43" s="384">
        <v>9.456740411342885</v>
      </c>
      <c r="V43" s="383">
        <v>0.32813420100770152</v>
      </c>
    </row>
    <row r="44" spans="1:22" s="205" customFormat="1">
      <c r="A44" s="377" t="s">
        <v>1154</v>
      </c>
      <c r="B44" s="378">
        <v>183.07801943948499</v>
      </c>
      <c r="C44" s="378">
        <v>142.47741655569521</v>
      </c>
      <c r="D44" s="379">
        <v>0.77823332911240073</v>
      </c>
      <c r="E44" s="378">
        <v>67.044453830610905</v>
      </c>
      <c r="F44" s="380">
        <v>5.6525539208485708E-5</v>
      </c>
      <c r="G44" s="421">
        <v>3.5506911510883281E-5</v>
      </c>
      <c r="H44" s="381">
        <v>9.7981369663989112E-2</v>
      </c>
      <c r="I44" s="381">
        <v>0.22936530412611894</v>
      </c>
      <c r="J44" s="381">
        <v>5.794678543101308E-3</v>
      </c>
      <c r="K44" s="379">
        <v>8.7126902288450854</v>
      </c>
      <c r="L44" s="379">
        <v>0.12441859218146284</v>
      </c>
      <c r="M44" s="381">
        <v>0.42631782136470919</v>
      </c>
      <c r="N44" s="381">
        <v>5.5707267711356525E-3</v>
      </c>
      <c r="O44" s="379">
        <v>0.91505112789178311</v>
      </c>
      <c r="P44" s="381">
        <v>0.14822365248336841</v>
      </c>
      <c r="Q44" s="381">
        <v>8.5372798051322062E-4</v>
      </c>
      <c r="R44" s="383">
        <v>2289.097007518088</v>
      </c>
      <c r="S44" s="384">
        <v>25.177566685491843</v>
      </c>
      <c r="T44" s="383">
        <v>2325.5335566207868</v>
      </c>
      <c r="U44" s="384">
        <v>9.8700211301563616</v>
      </c>
      <c r="V44" s="383">
        <v>1.8611053508733377</v>
      </c>
    </row>
    <row r="45" spans="1:22" s="205" customFormat="1">
      <c r="A45" s="377" t="s">
        <v>1155</v>
      </c>
      <c r="B45" s="378">
        <v>274.04286223959298</v>
      </c>
      <c r="C45" s="378">
        <v>95.082098352446167</v>
      </c>
      <c r="D45" s="379">
        <v>0.34696068189988771</v>
      </c>
      <c r="E45" s="378">
        <v>102.79704685336152</v>
      </c>
      <c r="F45" s="380">
        <v>2.311854290310547E-4</v>
      </c>
      <c r="G45" s="421">
        <v>6.7784219385722127E-5</v>
      </c>
      <c r="H45" s="381">
        <v>0.40073682268243022</v>
      </c>
      <c r="I45" s="381">
        <v>9.3280803253402586E-2</v>
      </c>
      <c r="J45" s="381">
        <v>4.8033337888024981E-3</v>
      </c>
      <c r="K45" s="379">
        <v>9.0248138505100659</v>
      </c>
      <c r="L45" s="379">
        <v>0.13503525286712409</v>
      </c>
      <c r="M45" s="381">
        <v>0.43668570935920153</v>
      </c>
      <c r="N45" s="381">
        <v>5.6782431373151431E-3</v>
      </c>
      <c r="O45" s="379">
        <v>0.86903265442326494</v>
      </c>
      <c r="P45" s="381">
        <v>0.14988839120947889</v>
      </c>
      <c r="Q45" s="381">
        <v>1.1096010647154656E-3</v>
      </c>
      <c r="R45" s="383">
        <v>2335.7864311625412</v>
      </c>
      <c r="S45" s="384">
        <v>25.478298316331408</v>
      </c>
      <c r="T45" s="383">
        <v>2344.6532706491807</v>
      </c>
      <c r="U45" s="384">
        <v>12.660312541776348</v>
      </c>
      <c r="V45" s="383">
        <v>0.45079588077198141</v>
      </c>
    </row>
    <row r="46" spans="1:22" s="205" customFormat="1">
      <c r="A46" s="377" t="s">
        <v>1156</v>
      </c>
      <c r="B46" s="378">
        <v>1182.44140529418</v>
      </c>
      <c r="C46" s="378">
        <v>979.29114869282398</v>
      </c>
      <c r="D46" s="379">
        <v>0.82819422958991007</v>
      </c>
      <c r="E46" s="378">
        <v>454.3921295780932</v>
      </c>
      <c r="F46" s="380">
        <v>2.9536464056804092E-5</v>
      </c>
      <c r="G46" s="421">
        <v>1.1071753650333378E-5</v>
      </c>
      <c r="H46" s="381">
        <v>5.1198506796064205E-2</v>
      </c>
      <c r="I46" s="381">
        <v>0.24431076193384635</v>
      </c>
      <c r="J46" s="381">
        <v>2.3362787533301246E-3</v>
      </c>
      <c r="K46" s="379">
        <v>9.3267345366472085</v>
      </c>
      <c r="L46" s="379">
        <v>0.1139448724969456</v>
      </c>
      <c r="M46" s="381">
        <v>0.4473608837921883</v>
      </c>
      <c r="N46" s="381">
        <v>5.3828999917450533E-3</v>
      </c>
      <c r="O46" s="379">
        <v>0.98490225656742436</v>
      </c>
      <c r="P46" s="381">
        <v>0.1512064556094557</v>
      </c>
      <c r="Q46" s="381">
        <v>3.197872081271006E-4</v>
      </c>
      <c r="R46" s="383">
        <v>2383.5088988284606</v>
      </c>
      <c r="S46" s="384">
        <v>23.974948636689739</v>
      </c>
      <c r="T46" s="383">
        <v>2359.6146803032229</v>
      </c>
      <c r="U46" s="384">
        <v>3.6112593088691591</v>
      </c>
      <c r="V46" s="422">
        <v>-1.211486630909353</v>
      </c>
    </row>
    <row r="47" spans="1:22" s="205" customFormat="1">
      <c r="A47" s="377" t="s">
        <v>1157</v>
      </c>
      <c r="B47" s="378">
        <v>892.08249153221198</v>
      </c>
      <c r="C47" s="378">
        <v>262.07334620798019</v>
      </c>
      <c r="D47" s="379">
        <v>0.29377703149161855</v>
      </c>
      <c r="E47" s="378">
        <v>342.22654751057973</v>
      </c>
      <c r="F47" s="380">
        <v>2.8886872394697414E-5</v>
      </c>
      <c r="G47" s="421">
        <v>1.5788186144493674E-5</v>
      </c>
      <c r="H47" s="381">
        <v>5.0072504608968491E-2</v>
      </c>
      <c r="I47" s="381">
        <v>9.0487089803132983E-2</v>
      </c>
      <c r="J47" s="381">
        <v>1.7926894005304834E-3</v>
      </c>
      <c r="K47" s="379">
        <v>9.3884836759478336</v>
      </c>
      <c r="L47" s="379">
        <v>0.1171412752494949</v>
      </c>
      <c r="M47" s="381">
        <v>0.44659670694221432</v>
      </c>
      <c r="N47" s="381">
        <v>5.435924176316909E-3</v>
      </c>
      <c r="O47" s="379">
        <v>0.97553618203940862</v>
      </c>
      <c r="P47" s="381">
        <v>0.1524679862644997</v>
      </c>
      <c r="Q47" s="381">
        <v>4.1821323133722966E-4</v>
      </c>
      <c r="R47" s="383">
        <v>2380.1044255814559</v>
      </c>
      <c r="S47" s="384">
        <v>24.223903272365369</v>
      </c>
      <c r="T47" s="383">
        <v>2373.791215377928</v>
      </c>
      <c r="U47" s="384">
        <v>4.6767892490827601</v>
      </c>
      <c r="V47" s="383">
        <v>-0.31807574290374507</v>
      </c>
    </row>
    <row r="48" spans="1:22" s="205" customFormat="1">
      <c r="A48" s="377" t="s">
        <v>1158</v>
      </c>
      <c r="B48" s="378">
        <v>228.21757254543601</v>
      </c>
      <c r="C48" s="378">
        <v>315.01653573550954</v>
      </c>
      <c r="D48" s="379">
        <v>1.3803342670853824</v>
      </c>
      <c r="E48" s="378">
        <v>88.418542074594882</v>
      </c>
      <c r="F48" s="380">
        <v>7.9067692693014934E-5</v>
      </c>
      <c r="G48" s="421">
        <v>6.1466615519329771E-5</v>
      </c>
      <c r="H48" s="381">
        <v>0.13705593851407208</v>
      </c>
      <c r="I48" s="381">
        <v>0.41686821300115168</v>
      </c>
      <c r="J48" s="381">
        <v>7.0480539557504591E-3</v>
      </c>
      <c r="K48" s="379">
        <v>9.511490734541141</v>
      </c>
      <c r="L48" s="379">
        <v>0.13829348333897284</v>
      </c>
      <c r="M48" s="381">
        <v>0.45102550775622735</v>
      </c>
      <c r="N48" s="381">
        <v>5.811330719811025E-3</v>
      </c>
      <c r="O48" s="379">
        <v>0.88617880957218476</v>
      </c>
      <c r="P48" s="381">
        <v>0.15294884802943343</v>
      </c>
      <c r="Q48" s="381">
        <v>1.0303916470587573E-3</v>
      </c>
      <c r="R48" s="383">
        <v>2399.8101736006888</v>
      </c>
      <c r="S48" s="384">
        <v>25.817771340944581</v>
      </c>
      <c r="T48" s="383">
        <v>2379.1586361105597</v>
      </c>
      <c r="U48" s="384">
        <v>11.480043178183747</v>
      </c>
      <c r="V48" s="422">
        <v>-1.0396919474770616</v>
      </c>
    </row>
    <row r="49" spans="1:22" s="205" customFormat="1">
      <c r="A49" s="377" t="s">
        <v>1159</v>
      </c>
      <c r="B49" s="378">
        <v>2211.0404707982102</v>
      </c>
      <c r="C49" s="378">
        <v>59.333186434164915</v>
      </c>
      <c r="D49" s="379">
        <v>2.6834961737604458E-2</v>
      </c>
      <c r="E49" s="378">
        <v>879.52446109360096</v>
      </c>
      <c r="F49" s="380">
        <v>7.2440342325106957E-6</v>
      </c>
      <c r="G49" s="421">
        <v>1.6014664902543968E-6</v>
      </c>
      <c r="H49" s="381">
        <v>1.2556808938634039E-2</v>
      </c>
      <c r="I49" s="381">
        <v>8.2529137096776211E-3</v>
      </c>
      <c r="J49" s="381">
        <v>3.0081785932990703E-4</v>
      </c>
      <c r="K49" s="379">
        <v>9.9936061834815924</v>
      </c>
      <c r="L49" s="379">
        <v>0.12255074906467757</v>
      </c>
      <c r="M49" s="381">
        <v>0.46308217738290264</v>
      </c>
      <c r="N49" s="381">
        <v>5.5262277540546285E-3</v>
      </c>
      <c r="O49" s="379">
        <v>0.97314369713473914</v>
      </c>
      <c r="P49" s="381">
        <v>0.15651749547137742</v>
      </c>
      <c r="Q49" s="381">
        <v>4.4183396574817878E-4</v>
      </c>
      <c r="R49" s="383">
        <v>2453.152560325113</v>
      </c>
      <c r="S49" s="384">
        <v>24.348839400830904</v>
      </c>
      <c r="T49" s="383">
        <v>2418.3823929418977</v>
      </c>
      <c r="U49" s="384">
        <v>4.7910683102276552</v>
      </c>
      <c r="V49" s="422">
        <v>-1.7289121408893049</v>
      </c>
    </row>
    <row r="50" spans="1:22" s="205" customFormat="1">
      <c r="A50" s="377" t="s">
        <v>1160</v>
      </c>
      <c r="B50" s="378">
        <v>531.31689081630805</v>
      </c>
      <c r="C50" s="378">
        <v>292.85576392495744</v>
      </c>
      <c r="D50" s="379">
        <v>0.55118850724850443</v>
      </c>
      <c r="E50" s="378">
        <v>205.20489933302832</v>
      </c>
      <c r="F50" s="380">
        <v>1.2709931190009639E-4</v>
      </c>
      <c r="G50" s="421">
        <v>1.9920424555265417E-5</v>
      </c>
      <c r="H50" s="381">
        <v>0.22031394724762707</v>
      </c>
      <c r="I50" s="381">
        <v>0.16650655534043607</v>
      </c>
      <c r="J50" s="381">
        <v>2.7267887304254067E-3</v>
      </c>
      <c r="K50" s="379">
        <v>9.9649401115669143</v>
      </c>
      <c r="L50" s="379">
        <v>0.12680971687697162</v>
      </c>
      <c r="M50" s="381">
        <v>0.4496151526146937</v>
      </c>
      <c r="N50" s="381">
        <v>5.5073243911696003E-3</v>
      </c>
      <c r="O50" s="379">
        <v>0.96254685402691509</v>
      </c>
      <c r="P50" s="381">
        <v>0.16074315163652361</v>
      </c>
      <c r="Q50" s="381">
        <v>5.5458036298224869E-4</v>
      </c>
      <c r="R50" s="383">
        <v>2393.5413970322061</v>
      </c>
      <c r="S50" s="384">
        <v>24.49097886200089</v>
      </c>
      <c r="T50" s="383">
        <v>2463.4924206091137</v>
      </c>
      <c r="U50" s="384">
        <v>5.8288135944461636</v>
      </c>
      <c r="V50" s="383">
        <v>3.3980666735008214</v>
      </c>
    </row>
    <row r="51" spans="1:22" s="205" customFormat="1">
      <c r="A51" s="377" t="s">
        <v>1161</v>
      </c>
      <c r="B51" s="378">
        <v>105.266261717465</v>
      </c>
      <c r="C51" s="378">
        <v>65.988404411500767</v>
      </c>
      <c r="D51" s="379">
        <v>0.62687135778236214</v>
      </c>
      <c r="E51" s="378">
        <v>42.589455011043135</v>
      </c>
      <c r="F51" s="380">
        <v>2.6182249300066572E-4</v>
      </c>
      <c r="G51" s="421">
        <v>6.9235713796736924E-5</v>
      </c>
      <c r="H51" s="381">
        <v>0.45384310936735395</v>
      </c>
      <c r="I51" s="381">
        <v>0.16747330922931961</v>
      </c>
      <c r="J51" s="381">
        <v>8.9896453949184149E-3</v>
      </c>
      <c r="K51" s="379">
        <v>10.527094896335932</v>
      </c>
      <c r="L51" s="379">
        <v>0.17012359005674579</v>
      </c>
      <c r="M51" s="381">
        <v>0.47099871105760927</v>
      </c>
      <c r="N51" s="381">
        <v>6.5712741717613007E-3</v>
      </c>
      <c r="O51" s="379">
        <v>0.86332410662641956</v>
      </c>
      <c r="P51" s="381">
        <v>0.16210169070596156</v>
      </c>
      <c r="Q51" s="381">
        <v>1.3220068562520399E-3</v>
      </c>
      <c r="R51" s="383">
        <v>2487.9391805539844</v>
      </c>
      <c r="S51" s="384">
        <v>28.79754733770401</v>
      </c>
      <c r="T51" s="383">
        <v>2477.7009298762227</v>
      </c>
      <c r="U51" s="384">
        <v>13.758588646762298</v>
      </c>
      <c r="V51" s="383">
        <v>-0.49809608888682355</v>
      </c>
    </row>
    <row r="52" spans="1:22" s="205" customFormat="1">
      <c r="A52" s="377" t="s">
        <v>1162</v>
      </c>
      <c r="B52" s="378">
        <v>94.334704077623897</v>
      </c>
      <c r="C52" s="378">
        <v>51.352206415346274</v>
      </c>
      <c r="D52" s="379">
        <v>0.54436176927094393</v>
      </c>
      <c r="E52" s="378">
        <v>37.657055377559089</v>
      </c>
      <c r="F52" s="380">
        <v>1.7361016690070318E-4</v>
      </c>
      <c r="G52" s="421">
        <v>9.8265423032169606E-5</v>
      </c>
      <c r="H52" s="381">
        <v>0.30093586330567884</v>
      </c>
      <c r="I52" s="381">
        <v>0.16687484313805978</v>
      </c>
      <c r="J52" s="381">
        <v>6.7196902467914115E-3</v>
      </c>
      <c r="K52" s="379">
        <v>10.408163085129848</v>
      </c>
      <c r="L52" s="379">
        <v>0.18207358177969696</v>
      </c>
      <c r="M52" s="381">
        <v>0.46470966152825466</v>
      </c>
      <c r="N52" s="381">
        <v>6.6450100398612877E-3</v>
      </c>
      <c r="O52" s="379">
        <v>0.81741215691424574</v>
      </c>
      <c r="P52" s="381">
        <v>0.16243930102637497</v>
      </c>
      <c r="Q52" s="381">
        <v>1.6369167882734703E-3</v>
      </c>
      <c r="R52" s="383">
        <v>2460.3193525928755</v>
      </c>
      <c r="S52" s="384">
        <v>29.245718852252406</v>
      </c>
      <c r="T52" s="383">
        <v>2481.2102873148679</v>
      </c>
      <c r="U52" s="384">
        <v>16.99457835883976</v>
      </c>
      <c r="V52" s="383">
        <v>1.0127278836696174</v>
      </c>
    </row>
    <row r="53" spans="1:22" s="205" customFormat="1">
      <c r="A53" s="377" t="s">
        <v>1163</v>
      </c>
      <c r="B53" s="378">
        <v>448.51780664723702</v>
      </c>
      <c r="C53" s="378">
        <v>140.64839879383217</v>
      </c>
      <c r="D53" s="379">
        <v>0.31358487156888581</v>
      </c>
      <c r="E53" s="378">
        <v>179.80615563466273</v>
      </c>
      <c r="F53" s="380">
        <v>6.6736716284426242E-5</v>
      </c>
      <c r="G53" s="421">
        <v>1.8937995656984399E-5</v>
      </c>
      <c r="H53" s="381">
        <v>0.11568142400742444</v>
      </c>
      <c r="I53" s="381">
        <v>9.1287681451150113E-2</v>
      </c>
      <c r="J53" s="381">
        <v>2.2224223022235695E-3</v>
      </c>
      <c r="K53" s="379">
        <v>10.49658905281856</v>
      </c>
      <c r="L53" s="379">
        <v>0.13403119215397635</v>
      </c>
      <c r="M53" s="381">
        <v>0.46669344622736136</v>
      </c>
      <c r="N53" s="381">
        <v>5.7635320995108597E-3</v>
      </c>
      <c r="O53" s="379">
        <v>0.96716223083953357</v>
      </c>
      <c r="P53" s="381">
        <v>0.16312300669841434</v>
      </c>
      <c r="Q53" s="381">
        <v>5.293949755425637E-4</v>
      </c>
      <c r="R53" s="383">
        <v>2469.0443892396379</v>
      </c>
      <c r="S53" s="384">
        <v>25.331888651243393</v>
      </c>
      <c r="T53" s="383">
        <v>2488.2911572380958</v>
      </c>
      <c r="U53" s="384">
        <v>5.4692989271768795</v>
      </c>
      <c r="V53" s="383">
        <v>0.93096568381716427</v>
      </c>
    </row>
    <row r="54" spans="1:22" s="205" customFormat="1">
      <c r="A54" s="377" t="s">
        <v>1164</v>
      </c>
      <c r="B54" s="378">
        <v>126.86380264342</v>
      </c>
      <c r="C54" s="378">
        <v>48.942030555795853</v>
      </c>
      <c r="D54" s="379">
        <v>0.38578404190956445</v>
      </c>
      <c r="E54" s="378">
        <v>50.273699608635923</v>
      </c>
      <c r="F54" s="380">
        <v>1.3022347231639905E-4</v>
      </c>
      <c r="G54" s="421">
        <v>7.6859476669262971E-5</v>
      </c>
      <c r="H54" s="381">
        <v>0.2257293669132461</v>
      </c>
      <c r="I54" s="381">
        <v>0.11216746564000014</v>
      </c>
      <c r="J54" s="381">
        <v>4.6425731295403217E-3</v>
      </c>
      <c r="K54" s="379">
        <v>10.441818277202504</v>
      </c>
      <c r="L54" s="379">
        <v>0.16519450901428887</v>
      </c>
      <c r="M54" s="381">
        <v>0.46132815136838273</v>
      </c>
      <c r="N54" s="381">
        <v>6.2862860174690829E-3</v>
      </c>
      <c r="O54" s="379">
        <v>0.86132033984600487</v>
      </c>
      <c r="P54" s="381">
        <v>0.16415907598575116</v>
      </c>
      <c r="Q54" s="381">
        <v>1.3194754724004231E-3</v>
      </c>
      <c r="R54" s="383">
        <v>2445.4195965747599</v>
      </c>
      <c r="S54" s="384">
        <v>27.730940034155566</v>
      </c>
      <c r="T54" s="383">
        <v>2498.9554916287493</v>
      </c>
      <c r="U54" s="384">
        <v>13.531350148677509</v>
      </c>
      <c r="V54" s="383">
        <v>2.5736280948932544</v>
      </c>
    </row>
    <row r="55" spans="1:22" s="205" customFormat="1">
      <c r="A55" s="377" t="s">
        <v>1165</v>
      </c>
      <c r="B55" s="378">
        <v>449.47896707964901</v>
      </c>
      <c r="C55" s="378">
        <v>122.39419991494913</v>
      </c>
      <c r="D55" s="379">
        <v>0.27230239650626525</v>
      </c>
      <c r="E55" s="378">
        <v>173.59985798376283</v>
      </c>
      <c r="F55" s="380">
        <v>1.0129651412816079E-4</v>
      </c>
      <c r="G55" s="421">
        <v>2.2241562071386666E-5</v>
      </c>
      <c r="H55" s="381">
        <v>0.1755873775897539</v>
      </c>
      <c r="I55" s="381">
        <v>8.1491364540710681E-2</v>
      </c>
      <c r="J55" s="381">
        <v>2.4275861017764647E-3</v>
      </c>
      <c r="K55" s="379">
        <v>10.226804996139791</v>
      </c>
      <c r="L55" s="379">
        <v>0.35014715508216526</v>
      </c>
      <c r="M55" s="381">
        <v>0.44962124884879701</v>
      </c>
      <c r="N55" s="381">
        <v>5.7411363754981716E-3</v>
      </c>
      <c r="O55" s="379">
        <v>0.37294123833790049</v>
      </c>
      <c r="P55" s="381">
        <v>0.16496502327334508</v>
      </c>
      <c r="Q55" s="381">
        <v>5.2406190955082187E-3</v>
      </c>
      <c r="R55" s="383">
        <v>2393.5685068256407</v>
      </c>
      <c r="S55" s="384">
        <v>25.530629453615454</v>
      </c>
      <c r="T55" s="383">
        <v>2507.1969545572233</v>
      </c>
      <c r="U55" s="384">
        <v>53.436643583973904</v>
      </c>
      <c r="V55" s="383">
        <v>5.4224769619892532</v>
      </c>
    </row>
    <row r="56" spans="1:22" s="205" customFormat="1">
      <c r="A56" s="377" t="s">
        <v>1166</v>
      </c>
      <c r="B56" s="378">
        <v>100.439845437749</v>
      </c>
      <c r="C56" s="378">
        <v>32.590566017544106</v>
      </c>
      <c r="D56" s="379">
        <v>0.32447845648809975</v>
      </c>
      <c r="E56" s="378">
        <v>41.558771162709903</v>
      </c>
      <c r="F56" s="380">
        <v>2.8052058302236821E-4</v>
      </c>
      <c r="G56" s="421">
        <v>1.0452273125714154E-4</v>
      </c>
      <c r="H56" s="381">
        <v>0.48625437861097304</v>
      </c>
      <c r="I56" s="381">
        <v>9.345504097546492E-2</v>
      </c>
      <c r="J56" s="381">
        <v>4.8503908722754528E-3</v>
      </c>
      <c r="K56" s="379">
        <v>11.098220193506226</v>
      </c>
      <c r="L56" s="379">
        <v>0.20274849346026677</v>
      </c>
      <c r="M56" s="381">
        <v>0.48168541671115406</v>
      </c>
      <c r="N56" s="381">
        <v>6.8205189746596657E-3</v>
      </c>
      <c r="O56" s="379">
        <v>0.77508552217796167</v>
      </c>
      <c r="P56" s="381">
        <v>0.16710466126940041</v>
      </c>
      <c r="Q56" s="381">
        <v>1.9289066485676291E-3</v>
      </c>
      <c r="R56" s="383">
        <v>2534.6026424875427</v>
      </c>
      <c r="S56" s="384">
        <v>29.674241071494528</v>
      </c>
      <c r="T56" s="383">
        <v>2528.8505030090037</v>
      </c>
      <c r="U56" s="384">
        <v>19.374897210505413</v>
      </c>
      <c r="V56" s="383">
        <v>-0.27510792618619107</v>
      </c>
    </row>
    <row r="57" spans="1:22" s="205" customFormat="1">
      <c r="A57" s="377" t="s">
        <v>1167</v>
      </c>
      <c r="B57" s="378">
        <v>467.74030123719803</v>
      </c>
      <c r="C57" s="378">
        <v>151.79243122401496</v>
      </c>
      <c r="D57" s="379">
        <v>0.32452288336608132</v>
      </c>
      <c r="E57" s="378">
        <v>192.18035531720179</v>
      </c>
      <c r="F57" s="380">
        <v>4.8775928176404483E-5</v>
      </c>
      <c r="G57" s="421">
        <v>1.3833838566224776E-5</v>
      </c>
      <c r="H57" s="381">
        <v>8.4548193900979521E-2</v>
      </c>
      <c r="I57" s="381">
        <v>9.9657293247759585E-2</v>
      </c>
      <c r="J57" s="381">
        <v>2.2784808274849216E-3</v>
      </c>
      <c r="K57" s="379">
        <v>11.066413204763133</v>
      </c>
      <c r="L57" s="379">
        <v>0.14521698103688707</v>
      </c>
      <c r="M57" s="381">
        <v>0.47831173619469525</v>
      </c>
      <c r="N57" s="381">
        <v>5.8984643393732326E-3</v>
      </c>
      <c r="O57" s="379">
        <v>0.93976095976867191</v>
      </c>
      <c r="P57" s="381">
        <v>0.16780100989000546</v>
      </c>
      <c r="Q57" s="381">
        <v>7.5269359593699856E-4</v>
      </c>
      <c r="R57" s="383">
        <v>2519.9079314989408</v>
      </c>
      <c r="S57" s="384">
        <v>25.721194819091245</v>
      </c>
      <c r="T57" s="383">
        <v>2535.8280391666649</v>
      </c>
      <c r="U57" s="384">
        <v>7.5238742340265885</v>
      </c>
      <c r="V57" s="383">
        <v>0.75842529309245732</v>
      </c>
    </row>
    <row r="58" spans="1:22" s="205" customFormat="1">
      <c r="A58" s="377" t="s">
        <v>1168</v>
      </c>
      <c r="B58" s="378">
        <v>324.75687744286199</v>
      </c>
      <c r="C58" s="378">
        <v>78.715407224272454</v>
      </c>
      <c r="D58" s="379">
        <v>0.24238257198455085</v>
      </c>
      <c r="E58" s="378">
        <v>135.14121685259337</v>
      </c>
      <c r="F58" s="380">
        <v>1.0886327683233516E-4</v>
      </c>
      <c r="G58" s="421">
        <v>3.519062996849151E-5</v>
      </c>
      <c r="H58" s="381">
        <v>0.18870360406116976</v>
      </c>
      <c r="I58" s="381">
        <v>7.2571088233722922E-2</v>
      </c>
      <c r="J58" s="381">
        <v>2.2965885818469465E-3</v>
      </c>
      <c r="K58" s="379">
        <v>11.235232474199245</v>
      </c>
      <c r="L58" s="379">
        <v>0.15552815371978265</v>
      </c>
      <c r="M58" s="381">
        <v>0.48443588267283444</v>
      </c>
      <c r="N58" s="381">
        <v>6.3843780324525784E-3</v>
      </c>
      <c r="O58" s="379">
        <v>0.95204030948754648</v>
      </c>
      <c r="P58" s="381">
        <v>0.16820716222514995</v>
      </c>
      <c r="Q58" s="381">
        <v>7.1244938217943522E-4</v>
      </c>
      <c r="R58" s="383">
        <v>2546.5580860282453</v>
      </c>
      <c r="S58" s="384">
        <v>27.725242681587915</v>
      </c>
      <c r="T58" s="383">
        <v>2539.8821955416342</v>
      </c>
      <c r="U58" s="384">
        <v>7.1015646441502192</v>
      </c>
      <c r="V58" s="383">
        <v>-0.31817856462719174</v>
      </c>
    </row>
    <row r="59" spans="1:22" s="205" customFormat="1">
      <c r="A59" s="377" t="s">
        <v>1169</v>
      </c>
      <c r="B59" s="378">
        <v>177.70523654138501</v>
      </c>
      <c r="C59" s="378">
        <v>66.19801690761058</v>
      </c>
      <c r="D59" s="379">
        <v>0.3725158481314309</v>
      </c>
      <c r="E59" s="378">
        <v>73.250884072992321</v>
      </c>
      <c r="F59" s="380">
        <v>1.7290441868133752E-4</v>
      </c>
      <c r="G59" s="421">
        <v>4.7943542332643839E-5</v>
      </c>
      <c r="H59" s="381">
        <v>0.29971251934223042</v>
      </c>
      <c r="I59" s="381">
        <v>0.12015701756182187</v>
      </c>
      <c r="J59" s="381">
        <v>3.7672703747857949E-3</v>
      </c>
      <c r="K59" s="379">
        <v>11.218292719154775</v>
      </c>
      <c r="L59" s="379">
        <v>0.16067913697551711</v>
      </c>
      <c r="M59" s="381">
        <v>0.47986544893903377</v>
      </c>
      <c r="N59" s="381">
        <v>6.2306779992599374E-3</v>
      </c>
      <c r="O59" s="379">
        <v>0.9065319265226327</v>
      </c>
      <c r="P59" s="381">
        <v>0.16955320830565887</v>
      </c>
      <c r="Q59" s="381">
        <v>1.0251618150078317E-3</v>
      </c>
      <c r="R59" s="383">
        <v>2526.6795859092099</v>
      </c>
      <c r="S59" s="384">
        <v>27.141339807205817</v>
      </c>
      <c r="T59" s="383">
        <v>2553.2371696613254</v>
      </c>
      <c r="U59" s="384">
        <v>10.124215814612999</v>
      </c>
      <c r="V59" s="383">
        <v>1.2571115862997972</v>
      </c>
    </row>
    <row r="60" spans="1:22" s="205" customFormat="1">
      <c r="A60" s="377" t="s">
        <v>1170</v>
      </c>
      <c r="B60" s="378">
        <v>220.93289110084501</v>
      </c>
      <c r="C60" s="378">
        <v>102.8186670134248</v>
      </c>
      <c r="D60" s="379">
        <v>0.46538415580002135</v>
      </c>
      <c r="E60" s="378">
        <v>94.164451473451166</v>
      </c>
      <c r="F60" s="380">
        <v>1.5750962721555612E-4</v>
      </c>
      <c r="G60" s="421">
        <v>4.3182050647830047E-5</v>
      </c>
      <c r="H60" s="381">
        <v>0.27302718781544494</v>
      </c>
      <c r="I60" s="381">
        <v>0.14657597048186244</v>
      </c>
      <c r="J60" s="381">
        <v>3.8835118285629861E-3</v>
      </c>
      <c r="K60" s="379">
        <v>12.309833211596825</v>
      </c>
      <c r="L60" s="379">
        <v>0.17428406120700407</v>
      </c>
      <c r="M60" s="381">
        <v>0.49617335822967679</v>
      </c>
      <c r="N60" s="381">
        <v>6.5924219027060438E-3</v>
      </c>
      <c r="O60" s="379">
        <v>0.93843900309209338</v>
      </c>
      <c r="P60" s="381">
        <v>0.17993574756321257</v>
      </c>
      <c r="Q60" s="381">
        <v>8.8003885474461838E-4</v>
      </c>
      <c r="R60" s="383">
        <v>2597.329598763265</v>
      </c>
      <c r="S60" s="384">
        <v>28.404116283923951</v>
      </c>
      <c r="T60" s="383">
        <v>2652.2782734305188</v>
      </c>
      <c r="U60" s="384">
        <v>8.1116518130781721</v>
      </c>
      <c r="V60" s="383">
        <v>2.5163527442886635</v>
      </c>
    </row>
    <row r="61" spans="1:22" s="205" customFormat="1">
      <c r="A61" s="377" t="s">
        <v>1171</v>
      </c>
      <c r="B61" s="378">
        <v>127.302323845537</v>
      </c>
      <c r="C61" s="378">
        <v>68.890917366833506</v>
      </c>
      <c r="D61" s="379">
        <v>0.541159935543853</v>
      </c>
      <c r="E61" s="378">
        <v>55.835336838810406</v>
      </c>
      <c r="F61" s="380">
        <v>9.1364054495191659E-5</v>
      </c>
      <c r="G61" s="421">
        <v>5.5647254422647187E-5</v>
      </c>
      <c r="H61" s="381">
        <v>0.15837045206196521</v>
      </c>
      <c r="I61" s="381">
        <v>0.15929957566785508</v>
      </c>
      <c r="J61" s="381">
        <v>4.8748359315434059E-3</v>
      </c>
      <c r="K61" s="379">
        <v>12.969921760742288</v>
      </c>
      <c r="L61" s="379">
        <v>0.20608931201865555</v>
      </c>
      <c r="M61" s="381">
        <v>0.5105986298244477</v>
      </c>
      <c r="N61" s="381">
        <v>6.8156442512922032E-3</v>
      </c>
      <c r="O61" s="379">
        <v>0.84005777503194812</v>
      </c>
      <c r="P61" s="381">
        <v>0.1842283389804294</v>
      </c>
      <c r="Q61" s="381">
        <v>1.5880780605895025E-3</v>
      </c>
      <c r="R61" s="383">
        <v>2659.1846308214963</v>
      </c>
      <c r="S61" s="384">
        <v>29.085466446411878</v>
      </c>
      <c r="T61" s="383">
        <v>2691.3079944193119</v>
      </c>
      <c r="U61" s="384">
        <v>14.244265969662392</v>
      </c>
      <c r="V61" s="383">
        <v>1.4564083498715075</v>
      </c>
    </row>
    <row r="62" spans="1:22" s="205" customFormat="1">
      <c r="A62" s="403" t="s">
        <v>1172</v>
      </c>
      <c r="B62" s="404">
        <v>466.48368974493297</v>
      </c>
      <c r="C62" s="404">
        <v>190.85720297215164</v>
      </c>
      <c r="D62" s="405">
        <v>0.40914014180540759</v>
      </c>
      <c r="E62" s="404">
        <v>212.68624945852554</v>
      </c>
      <c r="F62" s="406">
        <v>7.9562337604866475E-5</v>
      </c>
      <c r="G62" s="423">
        <v>1.5172604304489434E-5</v>
      </c>
      <c r="H62" s="407">
        <v>0.13791335600427554</v>
      </c>
      <c r="I62" s="407">
        <v>0.12001321136637796</v>
      </c>
      <c r="J62" s="407">
        <v>2.2197621381689521E-3</v>
      </c>
      <c r="K62" s="405">
        <v>14.422448165787033</v>
      </c>
      <c r="L62" s="405">
        <v>0.19213519564494216</v>
      </c>
      <c r="M62" s="407">
        <v>0.5307741768949471</v>
      </c>
      <c r="N62" s="407">
        <v>6.7254346953382954E-3</v>
      </c>
      <c r="O62" s="405">
        <v>0.95113603183154327</v>
      </c>
      <c r="P62" s="407">
        <v>0.19707336244393553</v>
      </c>
      <c r="Q62" s="407">
        <v>8.1065115814858777E-4</v>
      </c>
      <c r="R62" s="409">
        <v>2744.7130082262211</v>
      </c>
      <c r="S62" s="410">
        <v>28.322229532793362</v>
      </c>
      <c r="T62" s="409">
        <v>2802.1111079677412</v>
      </c>
      <c r="U62" s="410">
        <v>6.7281257187818211</v>
      </c>
      <c r="V62" s="409">
        <v>2.5145221377232851</v>
      </c>
    </row>
    <row r="63" spans="1:22">
      <c r="A63" s="331" t="s">
        <v>1273</v>
      </c>
    </row>
    <row r="64" spans="1:22">
      <c r="A64" s="167" t="s">
        <v>651</v>
      </c>
    </row>
    <row r="65" spans="1:1">
      <c r="A65" s="28" t="s">
        <v>652</v>
      </c>
    </row>
    <row r="66" spans="1:1">
      <c r="A66" s="28" t="s">
        <v>1080</v>
      </c>
    </row>
    <row r="67" spans="1:1" ht="13.5">
      <c r="A67" s="28" t="s">
        <v>653</v>
      </c>
    </row>
    <row r="68" spans="1:1">
      <c r="A68" s="28" t="s">
        <v>654</v>
      </c>
    </row>
    <row r="69" spans="1:1" ht="13.5">
      <c r="A69" s="28" t="s">
        <v>655</v>
      </c>
    </row>
    <row r="70" spans="1:1" ht="13.5">
      <c r="A70" s="28" t="s">
        <v>656</v>
      </c>
    </row>
    <row r="71" spans="1:1">
      <c r="A71" s="28" t="s">
        <v>649</v>
      </c>
    </row>
    <row r="72" spans="1:1" ht="13.5">
      <c r="A72" s="28" t="s">
        <v>657</v>
      </c>
    </row>
    <row r="73" spans="1:1">
      <c r="A73" s="402" t="s">
        <v>1092</v>
      </c>
    </row>
    <row r="74" spans="1:1">
      <c r="A74" s="27" t="s">
        <v>1093</v>
      </c>
    </row>
    <row r="75" spans="1:1">
      <c r="A75" s="27" t="s">
        <v>1094</v>
      </c>
    </row>
    <row r="76" spans="1:1">
      <c r="A76" s="27" t="s">
        <v>1095</v>
      </c>
    </row>
    <row r="77" spans="1:1">
      <c r="A77" s="29" t="s">
        <v>1085</v>
      </c>
    </row>
    <row r="78" spans="1:1">
      <c r="A78" s="29" t="s">
        <v>1096</v>
      </c>
    </row>
    <row r="79" spans="1:1">
      <c r="A79" s="402"/>
    </row>
    <row r="80" spans="1:1">
      <c r="A80" s="27"/>
    </row>
    <row r="81" spans="1:1">
      <c r="A81" s="27"/>
    </row>
    <row r="82" spans="1:1">
      <c r="A82" s="27"/>
    </row>
    <row r="83" spans="1:1">
      <c r="A83" s="29"/>
    </row>
    <row r="84" spans="1:1">
      <c r="A84" s="29"/>
    </row>
  </sheetData>
  <mergeCells count="1">
    <mergeCell ref="R3:U3"/>
  </mergeCells>
  <conditionalFormatting sqref="B6:V62">
    <cfRule type="expression" dxfId="3" priority="1" stopIfTrue="1">
      <formula>ISERROR(B6)</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workbookViewId="0">
      <pane xSplit="1" topLeftCell="B1" activePane="topRight" state="frozen"/>
      <selection pane="topRight"/>
    </sheetView>
  </sheetViews>
  <sheetFormatPr defaultRowHeight="12"/>
  <cols>
    <col min="1" max="1" width="10.28515625" style="205" customWidth="1"/>
    <col min="2" max="2" width="10" style="205" customWidth="1"/>
    <col min="3" max="4" width="9.140625" style="205"/>
    <col min="5" max="5" width="10.28515625" style="205" customWidth="1"/>
    <col min="6" max="6" width="15.28515625" style="205" customWidth="1"/>
    <col min="7" max="7" width="10.42578125" style="205" customWidth="1"/>
    <col min="8" max="8" width="9.140625" style="205"/>
    <col min="9" max="9" width="10.28515625" style="205" customWidth="1"/>
    <col min="10" max="10" width="9.140625" style="205"/>
    <col min="11" max="11" width="11.85546875" style="205" customWidth="1"/>
    <col min="12" max="15" width="9.140625" style="205"/>
    <col min="16" max="16" width="11.85546875" style="205" customWidth="1"/>
    <col min="17" max="16384" width="9.140625" style="205"/>
  </cols>
  <sheetData>
    <row r="1" spans="1:22" ht="18" customHeight="1">
      <c r="A1" s="175" t="s">
        <v>1255</v>
      </c>
    </row>
    <row r="2" spans="1:22" ht="14.25" customHeight="1">
      <c r="A2" s="363" t="s">
        <v>1174</v>
      </c>
    </row>
    <row r="3" spans="1:22">
      <c r="A3" s="291"/>
      <c r="B3" s="292"/>
      <c r="C3" s="293"/>
      <c r="D3" s="294"/>
      <c r="E3" s="295"/>
      <c r="F3" s="296" t="s">
        <v>661</v>
      </c>
      <c r="G3" s="297"/>
      <c r="H3" s="298"/>
      <c r="I3" s="299"/>
      <c r="J3" s="299"/>
      <c r="K3" s="300" t="s">
        <v>661</v>
      </c>
      <c r="L3" s="301"/>
      <c r="M3" s="302" t="s">
        <v>661</v>
      </c>
      <c r="N3" s="302" t="s">
        <v>661</v>
      </c>
      <c r="O3" s="303"/>
      <c r="P3" s="299"/>
      <c r="Q3" s="299"/>
      <c r="R3" s="460" t="s">
        <v>658</v>
      </c>
      <c r="S3" s="461"/>
      <c r="T3" s="461"/>
      <c r="U3" s="461"/>
      <c r="V3" s="299"/>
    </row>
    <row r="4" spans="1:22" s="166" customFormat="1" ht="13.5">
      <c r="A4" s="304" t="s">
        <v>650</v>
      </c>
      <c r="B4" s="305" t="s">
        <v>82</v>
      </c>
      <c r="C4" s="305" t="s">
        <v>81</v>
      </c>
      <c r="D4" s="306" t="s">
        <v>81</v>
      </c>
      <c r="E4" s="307" t="s">
        <v>958</v>
      </c>
      <c r="F4" s="308" t="s">
        <v>959</v>
      </c>
      <c r="G4" s="309"/>
      <c r="H4" s="310" t="s">
        <v>960</v>
      </c>
      <c r="I4" s="311" t="s">
        <v>961</v>
      </c>
      <c r="J4" s="312"/>
      <c r="K4" s="313" t="s">
        <v>962</v>
      </c>
      <c r="L4" s="314"/>
      <c r="M4" s="311" t="s">
        <v>963</v>
      </c>
      <c r="N4" s="312"/>
      <c r="O4" s="315" t="s">
        <v>1008</v>
      </c>
      <c r="P4" s="311" t="s">
        <v>962</v>
      </c>
      <c r="Q4" s="312"/>
      <c r="R4" s="311" t="s">
        <v>964</v>
      </c>
      <c r="S4" s="312" t="s">
        <v>965</v>
      </c>
      <c r="T4" s="311" t="s">
        <v>966</v>
      </c>
      <c r="U4" s="312" t="s">
        <v>967</v>
      </c>
      <c r="V4" s="316" t="s">
        <v>659</v>
      </c>
    </row>
    <row r="5" spans="1:22" s="16" customFormat="1" ht="13.5">
      <c r="A5" s="317"/>
      <c r="B5" s="318" t="s">
        <v>120</v>
      </c>
      <c r="C5" s="318" t="s">
        <v>120</v>
      </c>
      <c r="D5" s="319" t="s">
        <v>82</v>
      </c>
      <c r="E5" s="318" t="s">
        <v>120</v>
      </c>
      <c r="F5" s="320" t="s">
        <v>968</v>
      </c>
      <c r="G5" s="190" t="s">
        <v>901</v>
      </c>
      <c r="H5" s="321" t="s">
        <v>100</v>
      </c>
      <c r="I5" s="322" t="s">
        <v>969</v>
      </c>
      <c r="J5" s="190" t="s">
        <v>901</v>
      </c>
      <c r="K5" s="323" t="s">
        <v>970</v>
      </c>
      <c r="L5" s="190" t="s">
        <v>901</v>
      </c>
      <c r="M5" s="322" t="s">
        <v>971</v>
      </c>
      <c r="N5" s="190" t="s">
        <v>901</v>
      </c>
      <c r="O5" s="324" t="s">
        <v>1010</v>
      </c>
      <c r="P5" s="322" t="s">
        <v>969</v>
      </c>
      <c r="Q5" s="190" t="s">
        <v>901</v>
      </c>
      <c r="R5" s="322" t="s">
        <v>971</v>
      </c>
      <c r="S5" s="322" t="s">
        <v>971</v>
      </c>
      <c r="T5" s="322" t="s">
        <v>972</v>
      </c>
      <c r="U5" s="322" t="s">
        <v>972</v>
      </c>
      <c r="V5" s="325" t="s">
        <v>660</v>
      </c>
    </row>
    <row r="6" spans="1:22">
      <c r="A6" s="377" t="s">
        <v>628</v>
      </c>
      <c r="B6" s="378">
        <v>178.99</v>
      </c>
      <c r="C6" s="378">
        <v>131.02000000000001</v>
      </c>
      <c r="D6" s="379">
        <v>0.75617000000000001</v>
      </c>
      <c r="E6" s="378">
        <v>64</v>
      </c>
      <c r="F6" s="380">
        <v>5.0090000000000003E-5</v>
      </c>
      <c r="G6" s="421">
        <v>2.3099999999999999E-5</v>
      </c>
      <c r="H6" s="381">
        <v>8.6999999999999994E-2</v>
      </c>
      <c r="I6" s="381">
        <v>0.21823999999999999</v>
      </c>
      <c r="J6" s="381">
        <v>1.82E-3</v>
      </c>
      <c r="K6" s="379">
        <v>4.8127899999999997</v>
      </c>
      <c r="L6" s="379">
        <v>6.7460000000000006E-2</v>
      </c>
      <c r="M6" s="381">
        <v>0.31458000000000003</v>
      </c>
      <c r="N6" s="381">
        <v>3.7100000000000002E-3</v>
      </c>
      <c r="O6" s="379">
        <v>0.89639999999999997</v>
      </c>
      <c r="P6" s="381">
        <v>0.11096</v>
      </c>
      <c r="Q6" s="381">
        <v>6.8999999999999997E-4</v>
      </c>
      <c r="R6" s="383">
        <v>1763.19</v>
      </c>
      <c r="S6" s="384">
        <v>18.2</v>
      </c>
      <c r="T6" s="383">
        <v>1815.2</v>
      </c>
      <c r="U6" s="384">
        <v>11.41</v>
      </c>
      <c r="V6" s="383">
        <v>2.9</v>
      </c>
    </row>
    <row r="7" spans="1:22">
      <c r="A7" s="377" t="s">
        <v>629</v>
      </c>
      <c r="B7" s="378">
        <v>35.85</v>
      </c>
      <c r="C7" s="378">
        <v>30.35</v>
      </c>
      <c r="D7" s="379">
        <v>0.87473000000000001</v>
      </c>
      <c r="E7" s="378">
        <v>14</v>
      </c>
      <c r="F7" s="380">
        <v>1.2039E-4</v>
      </c>
      <c r="G7" s="421">
        <v>1.5159E-4</v>
      </c>
      <c r="H7" s="381">
        <v>0.20899999999999999</v>
      </c>
      <c r="I7" s="381">
        <v>0.25069999999999998</v>
      </c>
      <c r="J7" s="381">
        <v>6.6299999999999996E-3</v>
      </c>
      <c r="K7" s="379">
        <v>4.9924099999999996</v>
      </c>
      <c r="L7" s="379">
        <v>0.14269999999999999</v>
      </c>
      <c r="M7" s="381">
        <v>0.32613999999999999</v>
      </c>
      <c r="N7" s="381">
        <v>4.5500000000000002E-3</v>
      </c>
      <c r="O7" s="379">
        <v>0.58940000000000003</v>
      </c>
      <c r="P7" s="381">
        <v>0.11101999999999999</v>
      </c>
      <c r="Q7" s="381">
        <v>2.5799999999999998E-3</v>
      </c>
      <c r="R7" s="383">
        <v>1819.62</v>
      </c>
      <c r="S7" s="384">
        <v>22.13</v>
      </c>
      <c r="T7" s="383">
        <v>1816.22</v>
      </c>
      <c r="U7" s="384">
        <v>42.87</v>
      </c>
      <c r="V7" s="422">
        <v>-0.2</v>
      </c>
    </row>
    <row r="8" spans="1:22">
      <c r="A8" s="377" t="s">
        <v>630</v>
      </c>
      <c r="B8" s="378">
        <v>2319.91</v>
      </c>
      <c r="C8" s="378">
        <v>342.17</v>
      </c>
      <c r="D8" s="379">
        <v>0.15237000000000001</v>
      </c>
      <c r="E8" s="378">
        <v>790</v>
      </c>
      <c r="F8" s="380">
        <v>1.0000000000000001E-5</v>
      </c>
      <c r="G8" s="421">
        <v>1.0000000000000001E-5</v>
      </c>
      <c r="H8" s="381">
        <v>1.7000000000000001E-2</v>
      </c>
      <c r="I8" s="381">
        <v>4.4429999999999997E-2</v>
      </c>
      <c r="J8" s="381">
        <v>5.2999999999999998E-4</v>
      </c>
      <c r="K8" s="379">
        <v>5.2983799999999999</v>
      </c>
      <c r="L8" s="379">
        <v>7.17E-2</v>
      </c>
      <c r="M8" s="381">
        <v>0.34214</v>
      </c>
      <c r="N8" s="381">
        <v>4.1599999999999996E-3</v>
      </c>
      <c r="O8" s="379">
        <v>0.94069999999999998</v>
      </c>
      <c r="P8" s="381">
        <v>0.11230999999999999</v>
      </c>
      <c r="Q8" s="381">
        <v>5.1999999999999995E-4</v>
      </c>
      <c r="R8" s="383">
        <v>1896.97</v>
      </c>
      <c r="S8" s="384">
        <v>20</v>
      </c>
      <c r="T8" s="383">
        <v>1837.19</v>
      </c>
      <c r="U8" s="384">
        <v>8.4</v>
      </c>
      <c r="V8" s="422">
        <v>-3.3</v>
      </c>
    </row>
    <row r="9" spans="1:22">
      <c r="A9" s="377" t="s">
        <v>631</v>
      </c>
      <c r="B9" s="378">
        <v>1910.77</v>
      </c>
      <c r="C9" s="378">
        <v>118.08</v>
      </c>
      <c r="D9" s="379">
        <v>6.3839999999999994E-2</v>
      </c>
      <c r="E9" s="378">
        <v>630</v>
      </c>
      <c r="F9" s="380">
        <v>1.111E-5</v>
      </c>
      <c r="G9" s="421">
        <v>2.8399999999999999E-6</v>
      </c>
      <c r="H9" s="381">
        <v>1.9E-2</v>
      </c>
      <c r="I9" s="381">
        <v>1.941E-2</v>
      </c>
      <c r="J9" s="381">
        <v>1.8000000000000001E-4</v>
      </c>
      <c r="K9" s="379">
        <v>5.2555100000000001</v>
      </c>
      <c r="L9" s="379">
        <v>7.7210000000000001E-2</v>
      </c>
      <c r="M9" s="381">
        <v>0.33850999999999998</v>
      </c>
      <c r="N9" s="381">
        <v>4.5199999999999997E-3</v>
      </c>
      <c r="O9" s="379">
        <v>0.94910000000000005</v>
      </c>
      <c r="P9" s="381">
        <v>0.11260000000000001</v>
      </c>
      <c r="Q9" s="381">
        <v>5.2999999999999998E-4</v>
      </c>
      <c r="R9" s="383">
        <v>1879.52</v>
      </c>
      <c r="S9" s="384">
        <v>21.82</v>
      </c>
      <c r="T9" s="383">
        <v>1841.79</v>
      </c>
      <c r="U9" s="384">
        <v>8.4700000000000006</v>
      </c>
      <c r="V9" s="422">
        <v>-2</v>
      </c>
    </row>
    <row r="10" spans="1:22">
      <c r="A10" s="377" t="s">
        <v>632</v>
      </c>
      <c r="B10" s="378">
        <v>4610.5</v>
      </c>
      <c r="C10" s="378">
        <v>1085.2</v>
      </c>
      <c r="D10" s="379">
        <v>0.24315999999999999</v>
      </c>
      <c r="E10" s="378">
        <v>1663</v>
      </c>
      <c r="F10" s="380">
        <v>1.0000000000000001E-5</v>
      </c>
      <c r="G10" s="421">
        <v>1.0000000000000001E-5</v>
      </c>
      <c r="H10" s="381">
        <v>1.7000000000000001E-2</v>
      </c>
      <c r="I10" s="381">
        <v>7.1480000000000002E-2</v>
      </c>
      <c r="J10" s="381">
        <v>4.0999999999999999E-4</v>
      </c>
      <c r="K10" s="379">
        <v>5.5153999999999996</v>
      </c>
      <c r="L10" s="379">
        <v>8.2650000000000001E-2</v>
      </c>
      <c r="M10" s="381">
        <v>0.35416999999999998</v>
      </c>
      <c r="N10" s="381">
        <v>5.1200000000000004E-3</v>
      </c>
      <c r="O10" s="379">
        <v>0.98629999999999995</v>
      </c>
      <c r="P10" s="381">
        <v>0.11294</v>
      </c>
      <c r="Q10" s="381">
        <v>2.7999999999999998E-4</v>
      </c>
      <c r="R10" s="383">
        <v>1954.5</v>
      </c>
      <c r="S10" s="384">
        <v>24.44</v>
      </c>
      <c r="T10" s="383">
        <v>1847.3</v>
      </c>
      <c r="U10" s="384">
        <v>4.51</v>
      </c>
      <c r="V10" s="422">
        <v>-5.8</v>
      </c>
    </row>
    <row r="11" spans="1:22">
      <c r="A11" s="377" t="s">
        <v>633</v>
      </c>
      <c r="B11" s="378">
        <v>1671.79</v>
      </c>
      <c r="C11" s="378">
        <v>207.45</v>
      </c>
      <c r="D11" s="379">
        <v>0.12819</v>
      </c>
      <c r="E11" s="378">
        <v>563</v>
      </c>
      <c r="F11" s="380">
        <v>2.3999999999999998E-7</v>
      </c>
      <c r="G11" s="421">
        <v>2.8399999999999999E-6</v>
      </c>
      <c r="H11" s="381">
        <v>0</v>
      </c>
      <c r="I11" s="381">
        <v>3.7089999999999998E-2</v>
      </c>
      <c r="J11" s="381">
        <v>2.2000000000000001E-4</v>
      </c>
      <c r="K11" s="379">
        <v>5.3125900000000001</v>
      </c>
      <c r="L11" s="379">
        <v>6.8830000000000002E-2</v>
      </c>
      <c r="M11" s="381">
        <v>0.34061999999999998</v>
      </c>
      <c r="N11" s="381">
        <v>4.0499999999999998E-3</v>
      </c>
      <c r="O11" s="379">
        <v>0.95479999999999998</v>
      </c>
      <c r="P11" s="381">
        <v>0.11312</v>
      </c>
      <c r="Q11" s="381">
        <v>4.4000000000000002E-4</v>
      </c>
      <c r="R11" s="383">
        <v>1889.63</v>
      </c>
      <c r="S11" s="384">
        <v>19.5</v>
      </c>
      <c r="T11" s="383">
        <v>1850.13</v>
      </c>
      <c r="U11" s="384">
        <v>7.03</v>
      </c>
      <c r="V11" s="422">
        <v>-2.1</v>
      </c>
    </row>
    <row r="12" spans="1:22">
      <c r="A12" s="377" t="s">
        <v>634</v>
      </c>
      <c r="B12" s="378">
        <v>3224</v>
      </c>
      <c r="C12" s="378">
        <v>567.35</v>
      </c>
      <c r="D12" s="379">
        <v>0.18179000000000001</v>
      </c>
      <c r="E12" s="378">
        <v>1133</v>
      </c>
      <c r="F12" s="380">
        <v>2.0200000000000001E-6</v>
      </c>
      <c r="G12" s="421">
        <v>1.3599999999999999E-6</v>
      </c>
      <c r="H12" s="381">
        <v>4.0000000000000001E-3</v>
      </c>
      <c r="I12" s="381">
        <v>5.2150000000000002E-2</v>
      </c>
      <c r="J12" s="381">
        <v>1.9000000000000001E-4</v>
      </c>
      <c r="K12" s="379">
        <v>5.4955800000000004</v>
      </c>
      <c r="L12" s="379">
        <v>7.6200000000000004E-2</v>
      </c>
      <c r="M12" s="381">
        <v>0.35033999999999998</v>
      </c>
      <c r="N12" s="381">
        <v>4.5599999999999998E-3</v>
      </c>
      <c r="O12" s="379">
        <v>0.96899999999999997</v>
      </c>
      <c r="P12" s="381">
        <v>0.11377</v>
      </c>
      <c r="Q12" s="381">
        <v>3.8999999999999999E-4</v>
      </c>
      <c r="R12" s="383">
        <v>1936.21</v>
      </c>
      <c r="S12" s="384">
        <v>21.79</v>
      </c>
      <c r="T12" s="383">
        <v>1860.48</v>
      </c>
      <c r="U12" s="384">
        <v>6.25</v>
      </c>
      <c r="V12" s="422">
        <v>-4.0999999999999996</v>
      </c>
    </row>
    <row r="13" spans="1:22">
      <c r="A13" s="377" t="s">
        <v>635</v>
      </c>
      <c r="B13" s="378">
        <v>812.26</v>
      </c>
      <c r="C13" s="378">
        <v>5.4</v>
      </c>
      <c r="D13" s="379">
        <v>6.8700000000000002E-3</v>
      </c>
      <c r="E13" s="378">
        <v>282</v>
      </c>
      <c r="F13" s="380">
        <v>1.096E-5</v>
      </c>
      <c r="G13" s="421">
        <v>6.1099999999999999E-6</v>
      </c>
      <c r="H13" s="381">
        <v>1.9E-2</v>
      </c>
      <c r="I13" s="381">
        <v>1.97E-3</v>
      </c>
      <c r="J13" s="381">
        <v>2.4000000000000001E-4</v>
      </c>
      <c r="K13" s="379">
        <v>6.0618400000000001</v>
      </c>
      <c r="L13" s="379">
        <v>8.3650000000000002E-2</v>
      </c>
      <c r="M13" s="381">
        <v>0.35921999999999998</v>
      </c>
      <c r="N13" s="381">
        <v>4.3200000000000001E-3</v>
      </c>
      <c r="O13" s="379">
        <v>0.92049999999999998</v>
      </c>
      <c r="P13" s="381">
        <v>0.12239</v>
      </c>
      <c r="Q13" s="381">
        <v>6.7000000000000002E-4</v>
      </c>
      <c r="R13" s="383">
        <v>1978.49</v>
      </c>
      <c r="S13" s="384">
        <v>20.52</v>
      </c>
      <c r="T13" s="383">
        <v>1991.33</v>
      </c>
      <c r="U13" s="384">
        <v>9.6999999999999993</v>
      </c>
      <c r="V13" s="383">
        <v>0.6</v>
      </c>
    </row>
    <row r="14" spans="1:22">
      <c r="A14" s="377" t="s">
        <v>636</v>
      </c>
      <c r="B14" s="378">
        <v>1389.4</v>
      </c>
      <c r="C14" s="378">
        <v>1215.3</v>
      </c>
      <c r="D14" s="379">
        <v>0.90366999999999997</v>
      </c>
      <c r="E14" s="378">
        <v>658</v>
      </c>
      <c r="F14" s="380">
        <v>2.4399999999999999E-6</v>
      </c>
      <c r="G14" s="421">
        <v>2.92E-6</v>
      </c>
      <c r="H14" s="381">
        <v>4.0000000000000001E-3</v>
      </c>
      <c r="I14" s="381">
        <v>0.26117000000000001</v>
      </c>
      <c r="J14" s="381">
        <v>7.9000000000000001E-4</v>
      </c>
      <c r="K14" s="379">
        <v>7.0297999999999998</v>
      </c>
      <c r="L14" s="379">
        <v>8.9539999999999995E-2</v>
      </c>
      <c r="M14" s="381">
        <v>0.39539999999999997</v>
      </c>
      <c r="N14" s="381">
        <v>4.5399999999999998E-3</v>
      </c>
      <c r="O14" s="379">
        <v>0.94299999999999995</v>
      </c>
      <c r="P14" s="381">
        <v>0.12894</v>
      </c>
      <c r="Q14" s="381">
        <v>5.5000000000000003E-4</v>
      </c>
      <c r="R14" s="383">
        <v>2147.8000000000002</v>
      </c>
      <c r="S14" s="384">
        <v>21</v>
      </c>
      <c r="T14" s="383">
        <v>2083.6</v>
      </c>
      <c r="U14" s="384">
        <v>7.53</v>
      </c>
      <c r="V14" s="422">
        <v>-3.1</v>
      </c>
    </row>
    <row r="15" spans="1:22">
      <c r="A15" s="377" t="s">
        <v>637</v>
      </c>
      <c r="B15" s="378">
        <v>353.48</v>
      </c>
      <c r="C15" s="378">
        <v>198.55</v>
      </c>
      <c r="D15" s="379">
        <v>0.58026999999999995</v>
      </c>
      <c r="E15" s="378">
        <v>155</v>
      </c>
      <c r="F15" s="380">
        <v>5.2499999999999997E-6</v>
      </c>
      <c r="G15" s="421">
        <v>1.029E-5</v>
      </c>
      <c r="H15" s="381">
        <v>9.0000000000000011E-3</v>
      </c>
      <c r="I15" s="381">
        <v>0.16474</v>
      </c>
      <c r="J15" s="381">
        <v>9.3000000000000005E-4</v>
      </c>
      <c r="K15" s="379">
        <v>7.1864600000000003</v>
      </c>
      <c r="L15" s="379">
        <v>9.3920000000000003E-2</v>
      </c>
      <c r="M15" s="381">
        <v>0.39184000000000002</v>
      </c>
      <c r="N15" s="381">
        <v>4.7200000000000002E-3</v>
      </c>
      <c r="O15" s="379">
        <v>0.95740000000000003</v>
      </c>
      <c r="P15" s="381">
        <v>0.13300999999999999</v>
      </c>
      <c r="Q15" s="381">
        <v>5.1000000000000004E-4</v>
      </c>
      <c r="R15" s="383">
        <v>2131.38</v>
      </c>
      <c r="S15" s="384">
        <v>21.88</v>
      </c>
      <c r="T15" s="383">
        <v>2138.14</v>
      </c>
      <c r="U15" s="384">
        <v>6.67</v>
      </c>
      <c r="V15" s="383">
        <v>0.3</v>
      </c>
    </row>
    <row r="16" spans="1:22">
      <c r="A16" s="377" t="s">
        <v>638</v>
      </c>
      <c r="B16" s="378">
        <v>25.91</v>
      </c>
      <c r="C16" s="378">
        <v>11.41</v>
      </c>
      <c r="D16" s="379">
        <v>0.45506999999999997</v>
      </c>
      <c r="E16" s="378">
        <v>12</v>
      </c>
      <c r="F16" s="380">
        <v>9.7310000000000002E-5</v>
      </c>
      <c r="G16" s="421">
        <v>1.1171999999999999E-4</v>
      </c>
      <c r="H16" s="381">
        <v>0.16900000000000001</v>
      </c>
      <c r="I16" s="381">
        <v>0.12490999999999999</v>
      </c>
      <c r="J16" s="381">
        <v>5.2300000000000003E-3</v>
      </c>
      <c r="K16" s="379">
        <v>8.3308199999999992</v>
      </c>
      <c r="L16" s="379">
        <v>0.28887000000000002</v>
      </c>
      <c r="M16" s="381">
        <v>0.42276999999999998</v>
      </c>
      <c r="N16" s="381">
        <v>8.26E-3</v>
      </c>
      <c r="O16" s="379">
        <v>0.65810000000000002</v>
      </c>
      <c r="P16" s="381">
        <v>0.14291999999999999</v>
      </c>
      <c r="Q16" s="381">
        <v>3.7599999999999999E-3</v>
      </c>
      <c r="R16" s="383">
        <v>2273.0500000000002</v>
      </c>
      <c r="S16" s="384">
        <v>37.520000000000003</v>
      </c>
      <c r="T16" s="383">
        <v>2262.84</v>
      </c>
      <c r="U16" s="384">
        <v>46.11</v>
      </c>
      <c r="V16" s="422">
        <v>-0.5</v>
      </c>
    </row>
    <row r="17" spans="1:22">
      <c r="A17" s="377" t="s">
        <v>639</v>
      </c>
      <c r="B17" s="378">
        <v>357.76</v>
      </c>
      <c r="C17" s="378">
        <v>251.47</v>
      </c>
      <c r="D17" s="379">
        <v>0.72613000000000005</v>
      </c>
      <c r="E17" s="378">
        <v>182</v>
      </c>
      <c r="F17" s="380">
        <v>1.499E-5</v>
      </c>
      <c r="G17" s="421">
        <v>1.01E-5</v>
      </c>
      <c r="H17" s="381">
        <v>2.5999999999999999E-2</v>
      </c>
      <c r="I17" s="381">
        <v>0.20297999999999999</v>
      </c>
      <c r="J17" s="381">
        <v>1.0200000000000001E-3</v>
      </c>
      <c r="K17" s="379">
        <v>8.9296000000000006</v>
      </c>
      <c r="L17" s="379">
        <v>0.12091</v>
      </c>
      <c r="M17" s="381">
        <v>0.43789</v>
      </c>
      <c r="N17" s="381">
        <v>5.4099999999999999E-3</v>
      </c>
      <c r="O17" s="379">
        <v>0.95099999999999996</v>
      </c>
      <c r="P17" s="381">
        <v>0.1479</v>
      </c>
      <c r="Q17" s="381">
        <v>6.2E-4</v>
      </c>
      <c r="R17" s="383">
        <v>2341.1999999999998</v>
      </c>
      <c r="S17" s="384">
        <v>24.29</v>
      </c>
      <c r="T17" s="383">
        <v>2321.8000000000002</v>
      </c>
      <c r="U17" s="384">
        <v>7.25</v>
      </c>
      <c r="V17" s="422">
        <v>-0.8</v>
      </c>
    </row>
    <row r="18" spans="1:22">
      <c r="A18" s="377" t="s">
        <v>640</v>
      </c>
      <c r="B18" s="378">
        <v>188.56</v>
      </c>
      <c r="C18" s="378">
        <v>132.38</v>
      </c>
      <c r="D18" s="379">
        <v>0.72528999999999999</v>
      </c>
      <c r="E18" s="378">
        <v>95</v>
      </c>
      <c r="F18" s="380">
        <v>1.6719999999999999E-5</v>
      </c>
      <c r="G18" s="421">
        <v>1.8300000000000001E-5</v>
      </c>
      <c r="H18" s="381">
        <v>2.9000000000000001E-2</v>
      </c>
      <c r="I18" s="381">
        <v>0.20558999999999999</v>
      </c>
      <c r="J18" s="381">
        <v>1.82E-3</v>
      </c>
      <c r="K18" s="379">
        <v>8.8559300000000007</v>
      </c>
      <c r="L18" s="379">
        <v>0.12093</v>
      </c>
      <c r="M18" s="381">
        <v>0.42979000000000001</v>
      </c>
      <c r="N18" s="381">
        <v>5.2500000000000003E-3</v>
      </c>
      <c r="O18" s="379">
        <v>0.93840000000000001</v>
      </c>
      <c r="P18" s="381">
        <v>0.14943999999999999</v>
      </c>
      <c r="Q18" s="381">
        <v>7.1000000000000002E-4</v>
      </c>
      <c r="R18" s="383">
        <v>2304.79</v>
      </c>
      <c r="S18" s="384">
        <v>23.72</v>
      </c>
      <c r="T18" s="383">
        <v>2339.5500000000002</v>
      </c>
      <c r="U18" s="384">
        <v>8.16</v>
      </c>
      <c r="V18" s="383">
        <v>1.5</v>
      </c>
    </row>
    <row r="19" spans="1:22">
      <c r="A19" s="377" t="s">
        <v>641</v>
      </c>
      <c r="B19" s="378">
        <v>240.21</v>
      </c>
      <c r="C19" s="378">
        <v>153.66</v>
      </c>
      <c r="D19" s="379">
        <v>0.66083999999999998</v>
      </c>
      <c r="E19" s="378">
        <v>121</v>
      </c>
      <c r="F19" s="380">
        <v>2.0100000000000001E-5</v>
      </c>
      <c r="G19" s="421">
        <v>1.2510000000000001E-5</v>
      </c>
      <c r="H19" s="381">
        <v>3.4999999999999996E-2</v>
      </c>
      <c r="I19" s="381">
        <v>0.18715999999999999</v>
      </c>
      <c r="J19" s="381">
        <v>1.9400000000000001E-3</v>
      </c>
      <c r="K19" s="379">
        <v>9.1212</v>
      </c>
      <c r="L19" s="379">
        <v>0.11526</v>
      </c>
      <c r="M19" s="381">
        <v>0.43745000000000001</v>
      </c>
      <c r="N19" s="381">
        <v>5.0699999999999999E-3</v>
      </c>
      <c r="O19" s="379">
        <v>0.95409999999999995</v>
      </c>
      <c r="P19" s="381">
        <v>0.15121999999999999</v>
      </c>
      <c r="Q19" s="381">
        <v>5.8E-4</v>
      </c>
      <c r="R19" s="383">
        <v>2339.2199999999998</v>
      </c>
      <c r="S19" s="384">
        <v>22.76</v>
      </c>
      <c r="T19" s="383">
        <v>2359.81</v>
      </c>
      <c r="U19" s="384">
        <v>6.53</v>
      </c>
      <c r="V19" s="383">
        <v>0.9</v>
      </c>
    </row>
    <row r="20" spans="1:22">
      <c r="A20" s="377" t="s">
        <v>642</v>
      </c>
      <c r="B20" s="378">
        <v>33.31</v>
      </c>
      <c r="C20" s="378">
        <v>47.57</v>
      </c>
      <c r="D20" s="379">
        <v>1.4752700000000001</v>
      </c>
      <c r="E20" s="378">
        <v>20</v>
      </c>
      <c r="F20" s="380">
        <v>5.838E-5</v>
      </c>
      <c r="G20" s="421">
        <v>9.5439999999999994E-5</v>
      </c>
      <c r="H20" s="381">
        <v>0.10100000000000001</v>
      </c>
      <c r="I20" s="381">
        <v>0.41672999999999999</v>
      </c>
      <c r="J20" s="381">
        <v>5.96E-3</v>
      </c>
      <c r="K20" s="379">
        <v>9.3037600000000005</v>
      </c>
      <c r="L20" s="379">
        <v>0.19767000000000001</v>
      </c>
      <c r="M20" s="381">
        <v>0.43809999999999999</v>
      </c>
      <c r="N20" s="381">
        <v>6.0400000000000002E-3</v>
      </c>
      <c r="O20" s="379">
        <v>0.73460000000000003</v>
      </c>
      <c r="P20" s="381">
        <v>0.15401999999999999</v>
      </c>
      <c r="Q20" s="381">
        <v>2.2399999999999998E-3</v>
      </c>
      <c r="R20" s="383">
        <v>2342.14</v>
      </c>
      <c r="S20" s="384">
        <v>27.14</v>
      </c>
      <c r="T20" s="383">
        <v>2391.06</v>
      </c>
      <c r="U20" s="384">
        <v>24.94</v>
      </c>
      <c r="V20" s="383">
        <v>2</v>
      </c>
    </row>
    <row r="21" spans="1:22">
      <c r="A21" s="377" t="s">
        <v>643</v>
      </c>
      <c r="B21" s="378">
        <v>74.239999999999995</v>
      </c>
      <c r="C21" s="378">
        <v>40.229999999999997</v>
      </c>
      <c r="D21" s="379">
        <v>0.55976000000000004</v>
      </c>
      <c r="E21" s="378">
        <v>37</v>
      </c>
      <c r="F21" s="380">
        <v>2.402E-5</v>
      </c>
      <c r="G21" s="421">
        <v>4.2599999999999999E-5</v>
      </c>
      <c r="H21" s="381">
        <v>4.2000000000000003E-2</v>
      </c>
      <c r="I21" s="381">
        <v>0.16259000000000001</v>
      </c>
      <c r="J21" s="381">
        <v>2.3600000000000001E-3</v>
      </c>
      <c r="K21" s="379">
        <v>9.5828000000000007</v>
      </c>
      <c r="L21" s="379">
        <v>0.15797</v>
      </c>
      <c r="M21" s="381">
        <v>0.44379999999999997</v>
      </c>
      <c r="N21" s="381">
        <v>6.1599999999999997E-3</v>
      </c>
      <c r="O21" s="379">
        <v>0.89790000000000003</v>
      </c>
      <c r="P21" s="381">
        <v>0.15661</v>
      </c>
      <c r="Q21" s="381">
        <v>1.15E-3</v>
      </c>
      <c r="R21" s="383">
        <v>2367.6</v>
      </c>
      <c r="S21" s="384">
        <v>27.58</v>
      </c>
      <c r="T21" s="383">
        <v>2419.3000000000002</v>
      </c>
      <c r="U21" s="384">
        <v>12.46</v>
      </c>
      <c r="V21" s="383">
        <v>2.1</v>
      </c>
    </row>
    <row r="22" spans="1:22">
      <c r="A22" s="377" t="s">
        <v>644</v>
      </c>
      <c r="B22" s="378">
        <v>204.66</v>
      </c>
      <c r="C22" s="378">
        <v>90.48</v>
      </c>
      <c r="D22" s="379">
        <v>0.45673000000000002</v>
      </c>
      <c r="E22" s="378">
        <v>107</v>
      </c>
      <c r="F22" s="380">
        <v>4.9759999999999998E-5</v>
      </c>
      <c r="G22" s="421">
        <v>2.1019999999999999E-5</v>
      </c>
      <c r="H22" s="381">
        <v>8.5999999999999993E-2</v>
      </c>
      <c r="I22" s="381">
        <v>0.12615999999999999</v>
      </c>
      <c r="J22" s="381">
        <v>1.17E-3</v>
      </c>
      <c r="K22" s="379">
        <v>10.718959999999999</v>
      </c>
      <c r="L22" s="379">
        <v>0.14194999999999999</v>
      </c>
      <c r="M22" s="381">
        <v>0.47036</v>
      </c>
      <c r="N22" s="381">
        <v>5.4799999999999996E-3</v>
      </c>
      <c r="O22" s="379">
        <v>0.92649999999999999</v>
      </c>
      <c r="P22" s="381">
        <v>0.16528000000000001</v>
      </c>
      <c r="Q22" s="381">
        <v>8.3000000000000001E-4</v>
      </c>
      <c r="R22" s="383">
        <v>2485.12</v>
      </c>
      <c r="S22" s="384">
        <v>24.05</v>
      </c>
      <c r="T22" s="383">
        <v>2510.42</v>
      </c>
      <c r="U22" s="384">
        <v>8.4700000000000006</v>
      </c>
      <c r="V22" s="383">
        <v>1</v>
      </c>
    </row>
    <row r="23" spans="1:22">
      <c r="A23" s="377" t="s">
        <v>645</v>
      </c>
      <c r="B23" s="378">
        <v>575.21</v>
      </c>
      <c r="C23" s="378">
        <v>109.59</v>
      </c>
      <c r="D23" s="379">
        <v>0.19681999999999999</v>
      </c>
      <c r="E23" s="378">
        <v>295</v>
      </c>
      <c r="F23" s="380">
        <v>1.43E-5</v>
      </c>
      <c r="G23" s="421">
        <v>6.6599999999999998E-6</v>
      </c>
      <c r="H23" s="381">
        <v>2.5000000000000001E-2</v>
      </c>
      <c r="I23" s="381">
        <v>5.5010000000000003E-2</v>
      </c>
      <c r="J23" s="381">
        <v>4.4999999999999999E-4</v>
      </c>
      <c r="K23" s="379">
        <v>11.22343</v>
      </c>
      <c r="L23" s="379">
        <v>0.15110999999999999</v>
      </c>
      <c r="M23" s="381">
        <v>0.48879</v>
      </c>
      <c r="N23" s="381">
        <v>5.8599999999999998E-3</v>
      </c>
      <c r="O23" s="379">
        <v>0.9355</v>
      </c>
      <c r="P23" s="381">
        <v>0.16653000000000001</v>
      </c>
      <c r="Q23" s="381">
        <v>8.0000000000000004E-4</v>
      </c>
      <c r="R23" s="383">
        <v>2565.44</v>
      </c>
      <c r="S23" s="384">
        <v>25.44</v>
      </c>
      <c r="T23" s="383">
        <v>2523.1</v>
      </c>
      <c r="U23" s="384">
        <v>8.08</v>
      </c>
      <c r="V23" s="422">
        <v>-1.7</v>
      </c>
    </row>
    <row r="24" spans="1:22">
      <c r="A24" s="377" t="s">
        <v>646</v>
      </c>
      <c r="B24" s="378">
        <v>193.59</v>
      </c>
      <c r="C24" s="378">
        <v>109.65</v>
      </c>
      <c r="D24" s="379">
        <v>0.58511999999999997</v>
      </c>
      <c r="E24" s="378">
        <v>107</v>
      </c>
      <c r="F24" s="380">
        <v>1.0000000000000001E-5</v>
      </c>
      <c r="G24" s="421">
        <v>1.0000000000000001E-5</v>
      </c>
      <c r="H24" s="381">
        <v>1.7000000000000001E-2</v>
      </c>
      <c r="I24" s="381">
        <v>0.16259000000000001</v>
      </c>
      <c r="J24" s="381">
        <v>1.65E-3</v>
      </c>
      <c r="K24" s="379">
        <v>11.157920000000001</v>
      </c>
      <c r="L24" s="379">
        <v>0.20816999999999999</v>
      </c>
      <c r="M24" s="381">
        <v>0.48027999999999998</v>
      </c>
      <c r="N24" s="381">
        <v>5.8700000000000002E-3</v>
      </c>
      <c r="O24" s="379">
        <v>0.73960000000000004</v>
      </c>
      <c r="P24" s="381">
        <v>0.16850000000000001</v>
      </c>
      <c r="Q24" s="381">
        <v>2.1299999999999999E-3</v>
      </c>
      <c r="R24" s="383">
        <v>2528.4699999999998</v>
      </c>
      <c r="S24" s="384">
        <v>25.6</v>
      </c>
      <c r="T24" s="383">
        <v>2542.7600000000002</v>
      </c>
      <c r="U24" s="384">
        <v>21.37</v>
      </c>
      <c r="V24" s="383">
        <v>0.6</v>
      </c>
    </row>
    <row r="25" spans="1:22">
      <c r="A25" s="377" t="s">
        <v>647</v>
      </c>
      <c r="B25" s="378">
        <v>219.63</v>
      </c>
      <c r="C25" s="378">
        <v>141.51</v>
      </c>
      <c r="D25" s="379">
        <v>0.66561000000000003</v>
      </c>
      <c r="E25" s="378">
        <v>128</v>
      </c>
      <c r="F25" s="380">
        <v>2.671E-5</v>
      </c>
      <c r="G25" s="421">
        <v>1.6990000000000002E-5</v>
      </c>
      <c r="H25" s="381">
        <v>4.5999999999999999E-2</v>
      </c>
      <c r="I25" s="381">
        <v>0.18718000000000001</v>
      </c>
      <c r="J25" s="381">
        <v>4.3400000000000001E-3</v>
      </c>
      <c r="K25" s="379">
        <v>11.875999999999999</v>
      </c>
      <c r="L25" s="379">
        <v>0.41036</v>
      </c>
      <c r="M25" s="381">
        <v>0.49747000000000002</v>
      </c>
      <c r="N25" s="381">
        <v>1.1769999999999999E-2</v>
      </c>
      <c r="O25" s="379">
        <v>0.76559999999999995</v>
      </c>
      <c r="P25" s="381">
        <v>0.17313999999999999</v>
      </c>
      <c r="Q25" s="381">
        <v>3.8800000000000002E-3</v>
      </c>
      <c r="R25" s="383">
        <v>2602.9</v>
      </c>
      <c r="S25" s="384">
        <v>50.85</v>
      </c>
      <c r="T25" s="383">
        <v>2588.1999999999998</v>
      </c>
      <c r="U25" s="384">
        <v>37.89</v>
      </c>
      <c r="V25" s="422">
        <v>-0.6</v>
      </c>
    </row>
    <row r="26" spans="1:22">
      <c r="A26" s="403" t="s">
        <v>648</v>
      </c>
      <c r="B26" s="404">
        <v>147.91</v>
      </c>
      <c r="C26" s="404">
        <v>118.45</v>
      </c>
      <c r="D26" s="405">
        <v>0.82726</v>
      </c>
      <c r="E26" s="404">
        <v>96</v>
      </c>
      <c r="F26" s="406">
        <v>1.588E-5</v>
      </c>
      <c r="G26" s="423">
        <v>1.29E-5</v>
      </c>
      <c r="H26" s="407">
        <v>2.7999999999999997E-2</v>
      </c>
      <c r="I26" s="407">
        <v>0.22778000000000001</v>
      </c>
      <c r="J26" s="407">
        <v>2.0300000000000001E-3</v>
      </c>
      <c r="K26" s="405">
        <v>13.94819</v>
      </c>
      <c r="L26" s="405">
        <v>0.20121</v>
      </c>
      <c r="M26" s="407">
        <v>0.52958000000000005</v>
      </c>
      <c r="N26" s="407">
        <v>6.62E-3</v>
      </c>
      <c r="O26" s="405">
        <v>0.91679999999999995</v>
      </c>
      <c r="P26" s="407">
        <v>0.19102</v>
      </c>
      <c r="Q26" s="407">
        <v>1.1100000000000001E-3</v>
      </c>
      <c r="R26" s="409">
        <v>2739.68</v>
      </c>
      <c r="S26" s="410">
        <v>27.96</v>
      </c>
      <c r="T26" s="409">
        <v>2750.99</v>
      </c>
      <c r="U26" s="410">
        <v>9.58</v>
      </c>
      <c r="V26" s="409">
        <v>0.4</v>
      </c>
    </row>
    <row r="27" spans="1:22">
      <c r="A27" s="331" t="s">
        <v>1273</v>
      </c>
    </row>
    <row r="28" spans="1:22">
      <c r="A28" s="167" t="s">
        <v>651</v>
      </c>
    </row>
    <row r="29" spans="1:22">
      <c r="A29" s="28" t="s">
        <v>652</v>
      </c>
    </row>
    <row r="30" spans="1:22">
      <c r="A30" s="28" t="s">
        <v>1080</v>
      </c>
    </row>
    <row r="31" spans="1:22" ht="13.5">
      <c r="A31" s="28" t="s">
        <v>653</v>
      </c>
    </row>
    <row r="32" spans="1:22">
      <c r="A32" s="28" t="s">
        <v>654</v>
      </c>
    </row>
    <row r="33" spans="1:1" ht="13.5">
      <c r="A33" s="28" t="s">
        <v>655</v>
      </c>
    </row>
    <row r="34" spans="1:1" ht="13.5">
      <c r="A34" s="28" t="s">
        <v>656</v>
      </c>
    </row>
    <row r="35" spans="1:1">
      <c r="A35" s="28" t="s">
        <v>649</v>
      </c>
    </row>
    <row r="36" spans="1:1" ht="13.5">
      <c r="A36" s="28" t="s">
        <v>657</v>
      </c>
    </row>
    <row r="37" spans="1:1">
      <c r="A37" s="401" t="s">
        <v>1097</v>
      </c>
    </row>
    <row r="38" spans="1:1">
      <c r="A38" s="27" t="s">
        <v>1098</v>
      </c>
    </row>
    <row r="39" spans="1:1">
      <c r="A39" s="27" t="s">
        <v>1099</v>
      </c>
    </row>
    <row r="40" spans="1:1">
      <c r="A40" s="27" t="s">
        <v>1100</v>
      </c>
    </row>
    <row r="41" spans="1:1">
      <c r="A41" s="29" t="s">
        <v>1085</v>
      </c>
    </row>
    <row r="42" spans="1:1">
      <c r="A42" s="29" t="s">
        <v>1101</v>
      </c>
    </row>
  </sheetData>
  <mergeCells count="1">
    <mergeCell ref="R3:U3"/>
  </mergeCells>
  <conditionalFormatting sqref="B6:V26">
    <cfRule type="expression" dxfId="2" priority="1" stopIfTrue="1">
      <formula>ISERROR(B6)</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ReadMe</vt:lpstr>
      <vt:lpstr>Procedures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MGS DRI template</dc:title>
  <dc:creator>RnD Technical</dc:creator>
  <cp:lastModifiedBy>Steffano, Craig (GET)</cp:lastModifiedBy>
  <cp:lastPrinted>2019-03-29T15:37:27Z</cp:lastPrinted>
  <dcterms:created xsi:type="dcterms:W3CDTF">2008-11-13T14:30:47Z</dcterms:created>
  <dcterms:modified xsi:type="dcterms:W3CDTF">2019-05-02T17:25:30Z</dcterms:modified>
</cp:coreProperties>
</file>