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C:\Users\csteffano\Desktop\Publications\DRIs\"/>
    </mc:Choice>
  </mc:AlternateContent>
  <bookViews>
    <workbookView xWindow="0" yWindow="0" windowWidth="15360" windowHeight="5520" tabRatio="718"/>
  </bookViews>
  <sheets>
    <sheet name="ReadMe" sheetId="29" r:id="rId1"/>
    <sheet name="Metadata" sheetId="12" r:id="rId2"/>
    <sheet name="Table 1_1" sheetId="23" r:id="rId3"/>
    <sheet name="Table 1_2" sheetId="30" r:id="rId4"/>
    <sheet name="Table 1_3" sheetId="26" r:id="rId5"/>
    <sheet name="Table 1_4" sheetId="28" r:id="rId6"/>
    <sheet name="Table 2_1" sheetId="31" r:id="rId7"/>
    <sheet name="Table 2_2" sheetId="32" r:id="rId8"/>
    <sheet name="Table 2_3" sheetId="33" r:id="rId9"/>
    <sheet name="Table 2_4" sheetId="39" r:id="rId10"/>
    <sheet name="Table 3_1" sheetId="36" r:id="rId11"/>
    <sheet name="Table 3_2" sheetId="37" r:id="rId12"/>
    <sheet name="Table 3_3" sheetId="38" r:id="rId13"/>
    <sheet name="Table 3_4" sheetId="40" r:id="rId14"/>
    <sheet name="PlotDat1" sheetId="10" state="hidden" r:id="rId15"/>
  </sheets>
  <definedNames>
    <definedName name="_gXY1">PlotDat1!$C$1:$D$10</definedName>
    <definedName name="CompanyLithoDetails" localSheetId="3">#REF!</definedName>
    <definedName name="CompanyLithoDetails" localSheetId="6">#REF!</definedName>
    <definedName name="CompanyLithoDetails" localSheetId="7">#REF!</definedName>
    <definedName name="CompanyLithoDetails">#REF!</definedName>
    <definedName name="Ellipse1_1">PlotDat1!$I$1:$J$33</definedName>
    <definedName name="Ellipse1_10">PlotDat1!$AA$1:$AB$33</definedName>
    <definedName name="Ellipse1_11" localSheetId="0">#REF!</definedName>
    <definedName name="Ellipse1_11" localSheetId="3">#REF!</definedName>
    <definedName name="Ellipse1_11" localSheetId="6">#REF!</definedName>
    <definedName name="Ellipse1_11" localSheetId="7">#REF!</definedName>
    <definedName name="Ellipse1_11">#REF!</definedName>
    <definedName name="Ellipse1_12" localSheetId="0">#REF!</definedName>
    <definedName name="Ellipse1_12" localSheetId="3">#REF!</definedName>
    <definedName name="Ellipse1_12" localSheetId="6">#REF!</definedName>
    <definedName name="Ellipse1_12" localSheetId="7">#REF!</definedName>
    <definedName name="Ellipse1_12">#REF!</definedName>
    <definedName name="Ellipse1_13" localSheetId="0">#REF!</definedName>
    <definedName name="Ellipse1_13" localSheetId="3">#REF!</definedName>
    <definedName name="Ellipse1_13" localSheetId="6">#REF!</definedName>
    <definedName name="Ellipse1_13" localSheetId="7">#REF!</definedName>
    <definedName name="Ellipse1_13">#REF!</definedName>
    <definedName name="Ellipse1_14" localSheetId="0">#REF!</definedName>
    <definedName name="Ellipse1_14" localSheetId="3">#REF!</definedName>
    <definedName name="Ellipse1_14" localSheetId="6">#REF!</definedName>
    <definedName name="Ellipse1_14" localSheetId="7">#REF!</definedName>
    <definedName name="Ellipse1_14">#REF!</definedName>
    <definedName name="Ellipse1_15" localSheetId="0">#REF!</definedName>
    <definedName name="Ellipse1_15" localSheetId="3">#REF!</definedName>
    <definedName name="Ellipse1_15" localSheetId="6">#REF!</definedName>
    <definedName name="Ellipse1_15" localSheetId="7">#REF!</definedName>
    <definedName name="Ellipse1_15">#REF!</definedName>
    <definedName name="Ellipse1_16" localSheetId="0">#REF!</definedName>
    <definedName name="Ellipse1_16" localSheetId="3">#REF!</definedName>
    <definedName name="Ellipse1_16" localSheetId="6">#REF!</definedName>
    <definedName name="Ellipse1_16" localSheetId="7">#REF!</definedName>
    <definedName name="Ellipse1_16">#REF!</definedName>
    <definedName name="Ellipse1_17" localSheetId="0">#REF!</definedName>
    <definedName name="Ellipse1_17" localSheetId="3">#REF!</definedName>
    <definedName name="Ellipse1_17" localSheetId="6">#REF!</definedName>
    <definedName name="Ellipse1_17" localSheetId="7">#REF!</definedName>
    <definedName name="Ellipse1_17">#REF!</definedName>
    <definedName name="Ellipse1_18" localSheetId="0">#REF!</definedName>
    <definedName name="Ellipse1_18" localSheetId="3">#REF!</definedName>
    <definedName name="Ellipse1_18" localSheetId="6">#REF!</definedName>
    <definedName name="Ellipse1_18" localSheetId="7">#REF!</definedName>
    <definedName name="Ellipse1_18">#REF!</definedName>
    <definedName name="Ellipse1_19" localSheetId="0">#REF!</definedName>
    <definedName name="Ellipse1_19" localSheetId="3">#REF!</definedName>
    <definedName name="Ellipse1_19" localSheetId="6">#REF!</definedName>
    <definedName name="Ellipse1_19" localSheetId="7">#REF!</definedName>
    <definedName name="Ellipse1_19">#REF!</definedName>
    <definedName name="Ellipse1_2">PlotDat1!$K$1:$L$33</definedName>
    <definedName name="Ellipse1_20" localSheetId="0">#REF!</definedName>
    <definedName name="Ellipse1_20" localSheetId="3">#REF!</definedName>
    <definedName name="Ellipse1_20" localSheetId="6">#REF!</definedName>
    <definedName name="Ellipse1_20" localSheetId="7">#REF!</definedName>
    <definedName name="Ellipse1_20">#REF!</definedName>
    <definedName name="Ellipse1_21" localSheetId="0">#REF!</definedName>
    <definedName name="Ellipse1_21" localSheetId="3">#REF!</definedName>
    <definedName name="Ellipse1_21" localSheetId="6">#REF!</definedName>
    <definedName name="Ellipse1_21" localSheetId="7">#REF!</definedName>
    <definedName name="Ellipse1_21">#REF!</definedName>
    <definedName name="Ellipse1_22" localSheetId="0">#REF!</definedName>
    <definedName name="Ellipse1_22" localSheetId="3">#REF!</definedName>
    <definedName name="Ellipse1_22" localSheetId="6">#REF!</definedName>
    <definedName name="Ellipse1_22" localSheetId="7">#REF!</definedName>
    <definedName name="Ellipse1_22">#REF!</definedName>
    <definedName name="Ellipse1_23" localSheetId="0">#REF!</definedName>
    <definedName name="Ellipse1_23" localSheetId="3">#REF!</definedName>
    <definedName name="Ellipse1_23" localSheetId="6">#REF!</definedName>
    <definedName name="Ellipse1_23" localSheetId="7">#REF!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0">#REF!</definedName>
    <definedName name="fdf_F" localSheetId="3">#REF!</definedName>
    <definedName name="fdf_F" localSheetId="6">#REF!</definedName>
    <definedName name="fdf_F" localSheetId="7">#REF!</definedName>
    <definedName name="fdf_F">#REF!</definedName>
    <definedName name="RockTypeNew" localSheetId="3">#REF!</definedName>
    <definedName name="RockTypeNew" localSheetId="6">#REF!</definedName>
    <definedName name="RockTypeNew" localSheetId="7">#REF!</definedName>
    <definedName name="RockTypeNew">#REF!</definedName>
    <definedName name="RockTypes" localSheetId="3">#REF!</definedName>
    <definedName name="RockTypes" localSheetId="6">#REF!</definedName>
    <definedName name="RockTypes" localSheetId="7">#REF!</definedName>
    <definedName name="RockTypes">#REF!</definedName>
    <definedName name="SurveyLitho" localSheetId="3">#REF!</definedName>
    <definedName name="SurveyLitho" localSheetId="6">#REF!</definedName>
    <definedName name="SurveyLitho" localSheetId="7">#REF!</definedName>
    <definedName name="SurveyLitho">#REF!</definedName>
    <definedName name="SurveyLithoDetails" localSheetId="3">#REF!</definedName>
    <definedName name="SurveyLithoDetails" localSheetId="6">#REF!</definedName>
    <definedName name="SurveyLithoDetails" localSheetId="7">#REF!</definedName>
    <definedName name="SurveyLithoDetails">#REF!</definedName>
  </definedNames>
  <calcPr calcId="162913"/>
</workbook>
</file>

<file path=xl/calcChain.xml><?xml version="1.0" encoding="utf-8"?>
<calcChain xmlns="http://schemas.openxmlformats.org/spreadsheetml/2006/main">
  <c r="C9" i="38" l="1"/>
  <c r="C8" i="38"/>
  <c r="C61" i="33"/>
</calcChain>
</file>

<file path=xl/sharedStrings.xml><?xml version="1.0" encoding="utf-8"?>
<sst xmlns="http://schemas.openxmlformats.org/spreadsheetml/2006/main" count="3392" uniqueCount="547">
  <si>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</si>
  <si>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</si>
  <si>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</si>
  <si>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</si>
  <si>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</si>
  <si>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</si>
  <si>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</si>
  <si>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</si>
  <si>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</si>
  <si>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</si>
  <si>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</si>
  <si>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</si>
  <si>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</si>
  <si>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</si>
  <si>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</si>
  <si>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</si>
  <si>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</si>
  <si>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</si>
  <si>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</si>
  <si>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</si>
  <si>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</si>
  <si>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</si>
  <si>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</si>
  <si>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</si>
  <si>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</si>
  <si>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</si>
  <si>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</si>
  <si>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</si>
  <si>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</si>
  <si>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</si>
  <si>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</si>
  <si>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</si>
  <si>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</si>
  <si>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Ag_ppm</t>
  </si>
  <si>
    <t>As_ppm</t>
  </si>
  <si>
    <t>Ba_ppm</t>
  </si>
  <si>
    <t>Co_ppm</t>
  </si>
  <si>
    <t>Cr_ppm</t>
  </si>
  <si>
    <t>Cs_ppm</t>
  </si>
  <si>
    <t>Hf_ppm</t>
  </si>
  <si>
    <t>Mo_ppm</t>
  </si>
  <si>
    <t>Ni_ppm</t>
  </si>
  <si>
    <t>Rb_ppm</t>
  </si>
  <si>
    <t>Sb_ppm</t>
  </si>
  <si>
    <t>Sc_ppm</t>
  </si>
  <si>
    <t>Ta_ppm</t>
  </si>
  <si>
    <t>Th_ppm</t>
  </si>
  <si>
    <t>U_ppm</t>
  </si>
  <si>
    <t>W_ppm</t>
  </si>
  <si>
    <t>Zn_ppm</t>
  </si>
  <si>
    <t>La_ppm</t>
  </si>
  <si>
    <t>Ce_ppm</t>
  </si>
  <si>
    <t>Nd_ppm</t>
  </si>
  <si>
    <t>Sm_ppm</t>
  </si>
  <si>
    <t>Eu_ppm</t>
  </si>
  <si>
    <t>Tb_ppm</t>
  </si>
  <si>
    <t>Yb_ppm</t>
  </si>
  <si>
    <t>Lu_ppm</t>
  </si>
  <si>
    <t>Analyte</t>
  </si>
  <si>
    <t>Project_Lead</t>
  </si>
  <si>
    <t>MGS</t>
  </si>
  <si>
    <t xml:space="preserve">Actlabs; Ancaster, Ontario </t>
  </si>
  <si>
    <t>Laboratory_Report_Number</t>
  </si>
  <si>
    <t>Analytical_Method</t>
  </si>
  <si>
    <t>Lab_Analytical_Package_Code</t>
  </si>
  <si>
    <t>NAD83</t>
  </si>
  <si>
    <t>Analysis Method</t>
  </si>
  <si>
    <t>Detection Limit</t>
  </si>
  <si>
    <t>Unit</t>
  </si>
  <si>
    <t>Ag</t>
  </si>
  <si>
    <t>ppm</t>
  </si>
  <si>
    <t>As</t>
  </si>
  <si>
    <t>Ce</t>
  </si>
  <si>
    <t>Co</t>
  </si>
  <si>
    <t>Cs</t>
  </si>
  <si>
    <t>Eu</t>
  </si>
  <si>
    <t>Hf</t>
  </si>
  <si>
    <t>Mo</t>
  </si>
  <si>
    <t>Nd</t>
  </si>
  <si>
    <t>Ni</t>
  </si>
  <si>
    <t>Rb</t>
  </si>
  <si>
    <t>Sb</t>
  </si>
  <si>
    <t>Sc</t>
  </si>
  <si>
    <t>Sm</t>
  </si>
  <si>
    <t>Sn</t>
  </si>
  <si>
    <t>Ta</t>
  </si>
  <si>
    <t>Tb</t>
  </si>
  <si>
    <t>Th</t>
  </si>
  <si>
    <t>U</t>
  </si>
  <si>
    <t>W</t>
  </si>
  <si>
    <t>Yb</t>
  </si>
  <si>
    <t>Zn</t>
  </si>
  <si>
    <t>Sr</t>
  </si>
  <si>
    <t>La</t>
  </si>
  <si>
    <t>Ba</t>
  </si>
  <si>
    <t>Cr</t>
  </si>
  <si>
    <t>Lu</t>
  </si>
  <si>
    <t>Sample_ID</t>
  </si>
  <si>
    <t>Project_Information</t>
  </si>
  <si>
    <t>Analysis_Information</t>
  </si>
  <si>
    <t xml:space="preserve">Sample_Medium </t>
  </si>
  <si>
    <t>Sample_Aliquot</t>
  </si>
  <si>
    <t>Organization_Responsible</t>
  </si>
  <si>
    <t>Publication_Release_Date</t>
  </si>
  <si>
    <t>Datum_For_Sample_Locations</t>
  </si>
  <si>
    <t>Latitude_DD</t>
  </si>
  <si>
    <t>Longitude_DD</t>
  </si>
  <si>
    <t>Purpose</t>
  </si>
  <si>
    <t>Rock</t>
  </si>
  <si>
    <t>MnO</t>
  </si>
  <si>
    <t>MgO</t>
  </si>
  <si>
    <t>CaO</t>
  </si>
  <si>
    <t>Be</t>
  </si>
  <si>
    <t>V</t>
  </si>
  <si>
    <t>Y</t>
  </si>
  <si>
    <t>Zr</t>
  </si>
  <si>
    <t>Cu</t>
  </si>
  <si>
    <t>Ga</t>
  </si>
  <si>
    <t>Ge</t>
  </si>
  <si>
    <t>Nb</t>
  </si>
  <si>
    <t>In</t>
  </si>
  <si>
    <t>Pr</t>
  </si>
  <si>
    <t>Gd</t>
  </si>
  <si>
    <t>Dy</t>
  </si>
  <si>
    <t>Ho</t>
  </si>
  <si>
    <t>Er</t>
  </si>
  <si>
    <t>Tm</t>
  </si>
  <si>
    <t>Tl</t>
  </si>
  <si>
    <t>Pb</t>
  </si>
  <si>
    <t>Bi</t>
  </si>
  <si>
    <t>Be_ppm</t>
  </si>
  <si>
    <t>V_ppm</t>
  </si>
  <si>
    <t>Sr_ppm</t>
  </si>
  <si>
    <t>Y_ppm</t>
  </si>
  <si>
    <t>Zr_ppm</t>
  </si>
  <si>
    <t>Cu_ppm</t>
  </si>
  <si>
    <t>Ga_ppm</t>
  </si>
  <si>
    <t>Ge_ppm</t>
  </si>
  <si>
    <t>Nb_ppm</t>
  </si>
  <si>
    <t>In_ppm</t>
  </si>
  <si>
    <t>Sn_ppm</t>
  </si>
  <si>
    <t>Pr_ppm</t>
  </si>
  <si>
    <t>Gd_ppm</t>
  </si>
  <si>
    <t>Dy_ppm</t>
  </si>
  <si>
    <t>Ho_ppm</t>
  </si>
  <si>
    <t>Er_ppm</t>
  </si>
  <si>
    <t>Tm_ppm</t>
  </si>
  <si>
    <t>Tl_ppm</t>
  </si>
  <si>
    <t>Pb_ppm</t>
  </si>
  <si>
    <t>Bi_ppm</t>
  </si>
  <si>
    <t>Metadata</t>
  </si>
  <si>
    <t>Analysis_1</t>
  </si>
  <si>
    <t>Rock_Type</t>
  </si>
  <si>
    <t>Sample_Methodology</t>
  </si>
  <si>
    <t>Analytical_Digestion_If_Applicable</t>
  </si>
  <si>
    <t>0.2 g</t>
  </si>
  <si>
    <t>UTM_ZONE</t>
  </si>
  <si>
    <t>Easting</t>
  </si>
  <si>
    <t>Northing</t>
  </si>
  <si>
    <t>ICP-MS</t>
  </si>
  <si>
    <t>ICP-OES</t>
  </si>
  <si>
    <t>Comments</t>
  </si>
  <si>
    <t>Au_ppb</t>
  </si>
  <si>
    <t>Au</t>
  </si>
  <si>
    <t>ppb</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</si>
  <si>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</si>
  <si>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Published 2020 by:
Manitoba Agriculture and Resource Development
Manitoba Geological Survey
360-1395 Ellice Avenue
Winnipeg, Manitoba
R3G 3P2 Canada</t>
  </si>
  <si>
    <t>Tel: 1-800-223-5215 (General Enquiry)</t>
  </si>
  <si>
    <t>Tel: 204-945-6569 (Resource Centre)</t>
  </si>
  <si>
    <t>Fax: 204-945-8427</t>
  </si>
  <si>
    <t>n/a</t>
  </si>
  <si>
    <t>K.D. Reid</t>
  </si>
  <si>
    <t>Revised geology and stratigraphic setting of the eastern sub-Phanerozoic Flin Flon belt</t>
  </si>
  <si>
    <t>A16-09041</t>
  </si>
  <si>
    <t>K2O</t>
  </si>
  <si>
    <t>Pd_ppb</t>
  </si>
  <si>
    <t>Pt_ppb</t>
  </si>
  <si>
    <t xml:space="preserve">117-16-CP-11-008 -191 </t>
  </si>
  <si>
    <t xml:space="preserve">Method Blank </t>
  </si>
  <si>
    <t xml:space="preserve">117-16-CP-11-008-313.3 </t>
  </si>
  <si>
    <t xml:space="preserve">117-16-CP-11-014-184.5 </t>
  </si>
  <si>
    <t xml:space="preserve">117-16-CP-11-014-438.7 </t>
  </si>
  <si>
    <t>117-16-CP-11-014-493.0</t>
  </si>
  <si>
    <t>117-16-CP-11-014-194.0</t>
  </si>
  <si>
    <t>117-16-SL91-4-345.0</t>
  </si>
  <si>
    <t xml:space="preserve">117-16-SL93-3-285.0 </t>
  </si>
  <si>
    <t xml:space="preserve">117-16-EPV-8-94-22.0 </t>
  </si>
  <si>
    <t>117-16-EPV-8-94-39.0</t>
  </si>
  <si>
    <t>117-16-EPV-9-94-226.0</t>
  </si>
  <si>
    <t xml:space="preserve">117-16-EPV-9-94-228.0 </t>
  </si>
  <si>
    <t>117-16-EPV-9-94-370.0</t>
  </si>
  <si>
    <t>117-16-EPV-9-94-379.0</t>
  </si>
  <si>
    <t>117-16-EPV-9-94-433.0</t>
  </si>
  <si>
    <t>117-16-EPV-9-94-452.0</t>
  </si>
  <si>
    <t xml:space="preserve">117-16-EPV-9-94-487.5 </t>
  </si>
  <si>
    <t xml:space="preserve">117-16-EPV-14-94-44.0 </t>
  </si>
  <si>
    <t xml:space="preserve">117-16-EPV-14-94-69.0 </t>
  </si>
  <si>
    <t>CP-11-008</t>
  </si>
  <si>
    <t>CP-11-014</t>
  </si>
  <si>
    <t>138-27</t>
  </si>
  <si>
    <t>WEK-94-3A</t>
  </si>
  <si>
    <t>138-26</t>
  </si>
  <si>
    <t>138-24</t>
  </si>
  <si>
    <t>138-18</t>
  </si>
  <si>
    <t>SL91-4</t>
  </si>
  <si>
    <t>SL93-3</t>
  </si>
  <si>
    <t>EPV-8-94</t>
  </si>
  <si>
    <t>EPV-9-94</t>
  </si>
  <si>
    <t>EPV-14-94</t>
  </si>
  <si>
    <t>117-16-138-26-49.4</t>
  </si>
  <si>
    <t>117-16-138-24-160.3</t>
  </si>
  <si>
    <t>DH_depth</t>
  </si>
  <si>
    <t>Certified standard value</t>
  </si>
  <si>
    <t>Measured standard value</t>
  </si>
  <si>
    <t>117-16-138-27-148.1</t>
  </si>
  <si>
    <t>117-16-138-24-152.1</t>
  </si>
  <si>
    <t>Lab Duplicate</t>
  </si>
  <si>
    <t>117-16-138-24-209.1</t>
  </si>
  <si>
    <t>Lab Original</t>
  </si>
  <si>
    <t>Method Blank</t>
  </si>
  <si>
    <t>MGS Internal Standard</t>
  </si>
  <si>
    <t>MGS_Molson dike</t>
  </si>
  <si>
    <t>NIST 694</t>
  </si>
  <si>
    <t>DNC-1</t>
  </si>
  <si>
    <t>GBW 07113</t>
  </si>
  <si>
    <t>LKSD-3</t>
  </si>
  <si>
    <t>TDB-1</t>
  </si>
  <si>
    <t>W-2a</t>
  </si>
  <si>
    <t>SY-4</t>
  </si>
  <si>
    <t>CTA-AC-1</t>
  </si>
  <si>
    <t>BIR-1a</t>
  </si>
  <si>
    <t>NCS DC86312</t>
  </si>
  <si>
    <t>NCS DC70009 (GBW07241)</t>
  </si>
  <si>
    <t>OREAS 100a (Fusion)</t>
  </si>
  <si>
    <t>OREAS 101a (Fusion)</t>
  </si>
  <si>
    <t>OREAS 101b (Fusion)</t>
  </si>
  <si>
    <t>JR-1</t>
  </si>
  <si>
    <t>PK2</t>
  </si>
  <si>
    <t>CDN-PGMS-24</t>
  </si>
  <si>
    <t>perc</t>
  </si>
  <si>
    <t>MnO_perc</t>
  </si>
  <si>
    <t>MgO_perc</t>
  </si>
  <si>
    <t>CaO_perc</t>
  </si>
  <si>
    <t>LOI_perc</t>
  </si>
  <si>
    <t>Total_perc</t>
  </si>
  <si>
    <t>ICP-OES/ICP-MS; FA-MS</t>
  </si>
  <si>
    <t>FA-MS</t>
  </si>
  <si>
    <t>117-16-WEK-94-3A-49.0</t>
  </si>
  <si>
    <t>117-16-WEK-94-3A-91.0</t>
  </si>
  <si>
    <t>117-16-CP-11-008-192.0</t>
  </si>
  <si>
    <t>117-16-CP-11-014-459.0</t>
  </si>
  <si>
    <t>117-16-138-18-39.3</t>
  </si>
  <si>
    <t>Blind duplicate of 117-16-CP-11-008-192.0</t>
  </si>
  <si>
    <t>14N</t>
  </si>
  <si>
    <t>Total_Length_m</t>
  </si>
  <si>
    <t>Dip</t>
  </si>
  <si>
    <t xml:space="preserve"> Azimuth</t>
  </si>
  <si>
    <t>DATUM</t>
  </si>
  <si>
    <t>63J1159</t>
  </si>
  <si>
    <t>117-16-SL91-4-194</t>
  </si>
  <si>
    <t>117-16-SL91-4-240</t>
  </si>
  <si>
    <t>117-16-SL91-3-373</t>
  </si>
  <si>
    <t>117-18-KUS342-131</t>
  </si>
  <si>
    <t>117-18-KUS301-128.2</t>
  </si>
  <si>
    <t>117-18-SUN001-120</t>
  </si>
  <si>
    <t>117-18-SUN001-158</t>
  </si>
  <si>
    <t>117-18-BUR199-121.7</t>
  </si>
  <si>
    <t>117-18-74-F1-392.5</t>
  </si>
  <si>
    <t>117-18-74-F1-367</t>
  </si>
  <si>
    <t>FA-AA</t>
  </si>
  <si>
    <t xml:space="preserve">117-17-CP-10-001-114 </t>
  </si>
  <si>
    <t xml:space="preserve">117-17-CP-10-001-257.5 </t>
  </si>
  <si>
    <t xml:space="preserve">117-17-CP-11-017-120.5 </t>
  </si>
  <si>
    <t xml:space="preserve">117-17-CP-11-017-200 </t>
  </si>
  <si>
    <t xml:space="preserve">117-17-CP-11-017-300.5 </t>
  </si>
  <si>
    <t xml:space="preserve">117-17-CP-11-017-395 </t>
  </si>
  <si>
    <t xml:space="preserve">117-17-CP-11-017-424.5 </t>
  </si>
  <si>
    <t xml:space="preserve">117-17-SL91-7-57.2 </t>
  </si>
  <si>
    <t xml:space="preserve">117-17-SL91-7-130 </t>
  </si>
  <si>
    <t xml:space="preserve">117-17-94-15-93 </t>
  </si>
  <si>
    <t xml:space="preserve">117-17-94-15-196.5 </t>
  </si>
  <si>
    <t xml:space="preserve">117-17-WEK-94-12-67.8 </t>
  </si>
  <si>
    <t xml:space="preserve">117-17-WEK-94-12-104.8 </t>
  </si>
  <si>
    <t xml:space="preserve">117-17-WEK-94-10-43.8 </t>
  </si>
  <si>
    <t xml:space="preserve">117-17-WEK-94-10-94.5 </t>
  </si>
  <si>
    <t xml:space="preserve">117-17-WEK-94-9-72.7 </t>
  </si>
  <si>
    <t xml:space="preserve">117-17-MMR-218-3-89.3 </t>
  </si>
  <si>
    <t xml:space="preserve">117-17-MMR-218-3-158 </t>
  </si>
  <si>
    <t xml:space="preserve">117-17-MMR-218-3-173.5 </t>
  </si>
  <si>
    <t xml:space="preserve">117-17-MMR-218-3-195.7 </t>
  </si>
  <si>
    <t>Analysis_2</t>
  </si>
  <si>
    <t>Analysis_3</t>
  </si>
  <si>
    <t>ICP-OES/ICP-MS</t>
  </si>
  <si>
    <t>A16-09041(2), A17-0800, A17-10841, A19-01600</t>
  </si>
  <si>
    <t>A17-00800</t>
  </si>
  <si>
    <t>A16-09041(2)</t>
  </si>
  <si>
    <t>A17-10841</t>
  </si>
  <si>
    <t>Report_Number</t>
  </si>
  <si>
    <t>A19-01600</t>
  </si>
  <si>
    <t>SL91-3</t>
  </si>
  <si>
    <t>B-73</t>
  </si>
  <si>
    <t>138-15</t>
  </si>
  <si>
    <t>KUS368</t>
  </si>
  <si>
    <t xml:space="preserve">117-17-KUS367-153.6 </t>
  </si>
  <si>
    <t xml:space="preserve">117-17-KUS356-128 </t>
  </si>
  <si>
    <t xml:space="preserve">117-17-WRS005-694 </t>
  </si>
  <si>
    <t xml:space="preserve">117-17-WRS005-752 </t>
  </si>
  <si>
    <t xml:space="preserve">117-17-WRS005-763.3 </t>
  </si>
  <si>
    <t xml:space="preserve">117-17-WRS005-783.5 </t>
  </si>
  <si>
    <t xml:space="preserve">117-17-HAR253-376 </t>
  </si>
  <si>
    <t xml:space="preserve">117-17-HAR174-85 </t>
  </si>
  <si>
    <t xml:space="preserve">117-17-HAR179-109 </t>
  </si>
  <si>
    <t xml:space="preserve">117-17-HAR180-131 </t>
  </si>
  <si>
    <t xml:space="preserve">117-17-HAR077-236.6 </t>
  </si>
  <si>
    <t xml:space="preserve">117-17-HAR164-248 </t>
  </si>
  <si>
    <t xml:space="preserve">117-17-HAR164-201.5 </t>
  </si>
  <si>
    <t xml:space="preserve">117-17-KUS303-157.2 </t>
  </si>
  <si>
    <t>KUS367</t>
  </si>
  <si>
    <t>KUS356</t>
  </si>
  <si>
    <t>KUS303</t>
  </si>
  <si>
    <t>HAR164</t>
  </si>
  <si>
    <t>HAR077</t>
  </si>
  <si>
    <t>HAR180</t>
  </si>
  <si>
    <t>HAR179</t>
  </si>
  <si>
    <t>HAR174</t>
  </si>
  <si>
    <t>HAR253</t>
  </si>
  <si>
    <t>MUD072</t>
  </si>
  <si>
    <t>WRS005</t>
  </si>
  <si>
    <t>CP-10-001</t>
  </si>
  <si>
    <t>CP-11-017</t>
  </si>
  <si>
    <t>SL91-7</t>
  </si>
  <si>
    <t>94-15-93</t>
  </si>
  <si>
    <t>94-15-196.5</t>
  </si>
  <si>
    <t>WEK-94-12</t>
  </si>
  <si>
    <t>WEK-94-10</t>
  </si>
  <si>
    <t>WEK-94-9</t>
  </si>
  <si>
    <t>MMR_218-3</t>
  </si>
  <si>
    <t>KUS342</t>
  </si>
  <si>
    <t>KUS301</t>
  </si>
  <si>
    <t>SUN001</t>
  </si>
  <si>
    <t>BUR199</t>
  </si>
  <si>
    <t>74-F1</t>
  </si>
  <si>
    <t xml:space="preserve">117-17-MUD072-113 </t>
  </si>
  <si>
    <t>94-15</t>
  </si>
  <si>
    <t>MGS_Molson_dike_standard</t>
  </si>
  <si>
    <t>MGS_Granite_standard</t>
  </si>
  <si>
    <t>Blind duplicate of 117-17-WRS005-783.5</t>
  </si>
  <si>
    <t>Blind duplicate of 117-17-HAR179-109.0</t>
  </si>
  <si>
    <t>DH_ID</t>
  </si>
  <si>
    <t>Certified Standard Value</t>
  </si>
  <si>
    <t>Measured Standard Value</t>
  </si>
  <si>
    <t>MGS Standard</t>
  </si>
  <si>
    <t xml:space="preserve">Lab Original </t>
  </si>
  <si>
    <t>WRS005-783.5 - MGS blind duplicate</t>
  </si>
  <si>
    <t>HAR179-109.0 - MGS blind duplicate</t>
  </si>
  <si>
    <t xml:space="preserve">BIR-1a </t>
  </si>
  <si>
    <t xml:space="preserve">NCS DC86312 </t>
  </si>
  <si>
    <t xml:space="preserve">OREAS 101a (Fusion) </t>
  </si>
  <si>
    <t xml:space="preserve">W-2a </t>
  </si>
  <si>
    <t xml:space="preserve">SY-4 </t>
  </si>
  <si>
    <t xml:space="preserve">DNC-1 </t>
  </si>
  <si>
    <t xml:space="preserve">GBW 07113 </t>
  </si>
  <si>
    <t xml:space="preserve">LKSD-3 </t>
  </si>
  <si>
    <t xml:space="preserve">TDB-1 </t>
  </si>
  <si>
    <t xml:space="preserve">OREAS 100a (Fusion) </t>
  </si>
  <si>
    <t xml:space="preserve">JR-1 </t>
  </si>
  <si>
    <t>BaSO4</t>
  </si>
  <si>
    <t>DTS-2b</t>
  </si>
  <si>
    <t>ZW-C</t>
  </si>
  <si>
    <t>NCS DC86316</t>
  </si>
  <si>
    <t xml:space="preserve">OREAS 101b (Fusion) </t>
  </si>
  <si>
    <t>NCS DC86318</t>
  </si>
  <si>
    <t>SARM 3</t>
  </si>
  <si>
    <t>REE-1</t>
  </si>
  <si>
    <t>Report Number</t>
  </si>
  <si>
    <t>117-16-138-18-68.6</t>
  </si>
  <si>
    <t>117-16-B-73-61.9</t>
  </si>
  <si>
    <t>117-16-B-73-93.6</t>
  </si>
  <si>
    <t>117-16-138-15-32.0</t>
  </si>
  <si>
    <t>117-16-138-15-47.2</t>
  </si>
  <si>
    <t>117-17-KUS368-143.0</t>
  </si>
  <si>
    <t>117-18-BUR199-222.6</t>
  </si>
  <si>
    <t>117-18-74-F1-77.1</t>
  </si>
  <si>
    <t xml:space="preserve">117-17-KUS367-182.9 </t>
  </si>
  <si>
    <t xml:space="preserve">117-17-KUS367-183.4 </t>
  </si>
  <si>
    <t>Quartz-tourmaline vein</t>
  </si>
  <si>
    <t>Quartz vein with sulphides</t>
  </si>
  <si>
    <t>Silicate-facies iron formation</t>
  </si>
  <si>
    <t>OREAS 223 (Fire Assay)</t>
  </si>
  <si>
    <t xml:space="preserve">OREAS 223 (Fire Assay)  </t>
  </si>
  <si>
    <t xml:space="preserve">OREAS 223 (Fire Assay) </t>
  </si>
  <si>
    <t>OREAS 218</t>
  </si>
  <si>
    <t xml:space="preserve">OREAS 218 </t>
  </si>
  <si>
    <t>SF67</t>
  </si>
  <si>
    <t>OREAS 214</t>
  </si>
  <si>
    <t xml:space="preserve">OREAS 214 </t>
  </si>
  <si>
    <t>Pyrrhotite/pyrite blebs in dioirite</t>
  </si>
  <si>
    <t>A16-09041,  A17-10841, A19-01600</t>
  </si>
  <si>
    <t>FA-AA; FA-MS</t>
  </si>
  <si>
    <t>5 to 50 g</t>
  </si>
  <si>
    <t>117-16-138-24-526</t>
  </si>
  <si>
    <t xml:space="preserve">by K.D. Reid </t>
  </si>
  <si>
    <t>This Data Repository Item supplements:</t>
  </si>
  <si>
    <t>Data Repository Item DRI2020023</t>
  </si>
  <si>
    <r>
      <t xml:space="preserve">Reid, K.D. and Gagné, S. 2016: Examination of exploration drillcore from the south Wekusko Lake area, eastern Flin Flon belt, north-central Manitoba (parts of NTS 63J5, 12, 63K8, 9); </t>
    </r>
    <r>
      <rPr>
        <i/>
        <sz val="11"/>
        <rFont val="Calibri"/>
        <family val="2"/>
        <scheme val="minor"/>
      </rPr>
      <t>in</t>
    </r>
    <r>
      <rPr>
        <sz val="11"/>
        <rFont val="Calibri"/>
        <family val="2"/>
        <scheme val="minor"/>
      </rPr>
      <t xml:space="preserve"> Report of Activities 2016, Manitoba Growth, Enterprise and Trade, Manitoba Geological Survey, p. 74–86.                                                                                      Reid, K.D. 2017: Sub-Phanerozoic basement geology south of Wekusko Lake, eastern Flin Flon belt, north-central Manitoba (parts of NTS 63J5, 12, 63K8, 9): insights from drillcore observations and whole-rock geochemistry of mafic rocks; </t>
    </r>
    <r>
      <rPr>
        <i/>
        <sz val="11"/>
        <rFont val="Calibri"/>
        <family val="2"/>
        <scheme val="minor"/>
      </rPr>
      <t>in</t>
    </r>
    <r>
      <rPr>
        <sz val="11"/>
        <rFont val="Calibri"/>
        <family val="2"/>
        <scheme val="minor"/>
      </rPr>
      <t xml:space="preserve"> Report of Activities 2017, Manitoba Growth, Enterprise and Trade, Manitoba Geological Survey, p. 65–77.                                                                                                                                                                                                                Reid, K.D. 2018: Sub-Phanerozoic basement geology from drillcore observations in the Watts, Mitishto and Hargrave rivers area, eastern Flin Flon belt, west-central Manitoba (parts of NTS 63J5, 6, 11, 12, 13, 14); </t>
    </r>
    <r>
      <rPr>
        <i/>
        <sz val="11"/>
        <rFont val="Calibri"/>
        <family val="2"/>
        <scheme val="minor"/>
      </rPr>
      <t>in</t>
    </r>
    <r>
      <rPr>
        <sz val="11"/>
        <rFont val="Calibri"/>
        <family val="2"/>
        <scheme val="minor"/>
      </rPr>
      <t xml:space="preserve"> Report of Activities 2018, Manitoba Growth, Enterprise and Trade, Manitoba Geological Survey, p. 37–47.</t>
    </r>
  </si>
  <si>
    <t>Reid, K.D. 2020: Drillcore geochemistry from the eastern sub-Phanerozoic Flin Flon domain, north-central Manitoba (NTS 63J5, 6, 11–14, 63K8, 9); Manitoba Agriculture and Resource Development, Manitoba Geological Survey, Data Repository Item DRI2020023, Microsoft® Excel® file.</t>
  </si>
  <si>
    <t>MGS2017_003</t>
  </si>
  <si>
    <t>DRI2020023</t>
  </si>
  <si>
    <t>Care was taken to collect drillcore samples from locations where the rocks showed no visible or, at the very least, relatively minimal alteration and represent the broad geological characteristics of the drillhole. In some instances, alteration was specifically targeted for characterization. Fine- to medium-grained rock samples consisting of ~1 kg of homogeneous material were collected by hammer. Each sample was individually bagged and sealed with tape to avoid contamination. Where possible, the rock samples were trimmed in the field to remove all weathered surfaces, veins, altered fractures or other inhomogeneities. Some samples were also trimmed by rock saw in the Manitoba Geological Survey Midland Sample and Core Library in Winnipeg. The cleaned samples were crushed in a steel-jaw crusher to &lt;5 mm, riffled both manually and mechanically, homogenized by rolling and quartered. A fraction was taken from each quarter and these were crushed together in a mild-steel shatterbox and placed in a vibratory-ring pulverizer for milling to &lt;200 mesh. The pulverized sample was quartered, riffled and quartered again to obtain a 20 g sample for analysis.</t>
  </si>
  <si>
    <t xml:space="preserve">Flux-Ag fusion/aqua-regia (1A2 - Au); flux-Ag fusion/aqua-regia (1CExp - Au, Pt, Pd) </t>
  </si>
  <si>
    <r>
      <t>Lithium metaborate/tetraborate fusion; 5% HNO</t>
    </r>
    <r>
      <rPr>
        <vertAlign val="subscript"/>
        <sz val="10"/>
        <rFont val="Calibri"/>
        <family val="2"/>
        <scheme val="minor"/>
      </rPr>
      <t>3</t>
    </r>
    <r>
      <rPr>
        <sz val="10"/>
        <rFont val="Calibri"/>
        <family val="2"/>
        <scheme val="minor"/>
      </rPr>
      <t xml:space="preserve"> (4Lithoresearch)</t>
    </r>
  </si>
  <si>
    <r>
      <t>Lithium metaborate/tetraborate fusion; 5% HNO</t>
    </r>
    <r>
      <rPr>
        <vertAlign val="subscript"/>
        <sz val="10"/>
        <color theme="1"/>
        <rFont val="Calibri"/>
        <family val="2"/>
        <scheme val="minor"/>
      </rPr>
      <t xml:space="preserve">3 </t>
    </r>
    <r>
      <rPr>
        <sz val="10"/>
        <color theme="1"/>
        <rFont val="Calibri"/>
        <family val="2"/>
        <scheme val="minor"/>
      </rPr>
      <t>(4Litho)</t>
    </r>
  </si>
  <si>
    <t>4Litho</t>
  </si>
  <si>
    <t>4Lithoresearch</t>
  </si>
  <si>
    <t>1A2 - Au; 1CExp - Au, Pt, Pd</t>
  </si>
  <si>
    <r>
      <rPr>
        <b/>
        <sz val="11"/>
        <rFont val="Calibri"/>
        <family val="2"/>
        <scheme val="minor"/>
      </rPr>
      <t>Table 1_1:</t>
    </r>
    <r>
      <rPr>
        <sz val="11"/>
        <rFont val="Calibri"/>
        <family val="2"/>
        <scheme val="minor"/>
      </rPr>
      <t xml:space="preserve"> Detection limits for whole-rock geochemical analysis (4Litho).</t>
    </r>
  </si>
  <si>
    <r>
      <t>SiO</t>
    </r>
    <r>
      <rPr>
        <vertAlign val="subscript"/>
        <sz val="9"/>
        <color rgb="FF000000"/>
        <rFont val="Calibri"/>
        <family val="2"/>
        <scheme val="minor"/>
      </rPr>
      <t>2</t>
    </r>
  </si>
  <si>
    <r>
      <t>Al</t>
    </r>
    <r>
      <rPr>
        <vertAlign val="subscript"/>
        <sz val="9"/>
        <color rgb="FF000000"/>
        <rFont val="Calibri"/>
        <family val="2"/>
        <scheme val="minor"/>
      </rPr>
      <t>2</t>
    </r>
    <r>
      <rPr>
        <sz val="9"/>
        <color rgb="FF000000"/>
        <rFont val="Calibri"/>
        <family val="2"/>
        <scheme val="minor"/>
      </rPr>
      <t>O</t>
    </r>
    <r>
      <rPr>
        <vertAlign val="subscript"/>
        <sz val="9"/>
        <color rgb="FF000000"/>
        <rFont val="Calibri"/>
        <family val="2"/>
        <scheme val="minor"/>
      </rPr>
      <t>3</t>
    </r>
  </si>
  <si>
    <r>
      <t>Fe</t>
    </r>
    <r>
      <rPr>
        <vertAlign val="subscript"/>
        <sz val="9"/>
        <color rgb="FF000000"/>
        <rFont val="Calibri"/>
        <family val="2"/>
        <scheme val="minor"/>
      </rPr>
      <t>2</t>
    </r>
    <r>
      <rPr>
        <sz val="9"/>
        <color rgb="FF000000"/>
        <rFont val="Calibri"/>
        <family val="2"/>
        <scheme val="minor"/>
      </rPr>
      <t>O</t>
    </r>
    <r>
      <rPr>
        <vertAlign val="subscript"/>
        <sz val="9"/>
        <color rgb="FF000000"/>
        <rFont val="Calibri"/>
        <family val="2"/>
        <scheme val="minor"/>
      </rPr>
      <t>3</t>
    </r>
    <r>
      <rPr>
        <vertAlign val="superscript"/>
        <sz val="9"/>
        <color rgb="FF000000"/>
        <rFont val="Calibri"/>
        <family val="2"/>
        <scheme val="minor"/>
      </rPr>
      <t>(T)</t>
    </r>
  </si>
  <si>
    <r>
      <t>Na</t>
    </r>
    <r>
      <rPr>
        <vertAlign val="subscript"/>
        <sz val="9"/>
        <color rgb="FF000000"/>
        <rFont val="Calibri"/>
        <family val="2"/>
        <scheme val="minor"/>
      </rPr>
      <t>2</t>
    </r>
    <r>
      <rPr>
        <sz val="9"/>
        <color rgb="FF000000"/>
        <rFont val="Calibri"/>
        <family val="2"/>
        <scheme val="minor"/>
      </rPr>
      <t>O</t>
    </r>
  </si>
  <si>
    <r>
      <t>TiO</t>
    </r>
    <r>
      <rPr>
        <vertAlign val="subscript"/>
        <sz val="9"/>
        <color rgb="FF000000"/>
        <rFont val="Calibri"/>
        <family val="2"/>
        <scheme val="minor"/>
      </rPr>
      <t>2</t>
    </r>
  </si>
  <si>
    <r>
      <t>P</t>
    </r>
    <r>
      <rPr>
        <vertAlign val="subscript"/>
        <sz val="9"/>
        <color rgb="FF000000"/>
        <rFont val="Calibri"/>
        <family val="2"/>
        <scheme val="minor"/>
      </rPr>
      <t>2</t>
    </r>
    <r>
      <rPr>
        <sz val="9"/>
        <color rgb="FF000000"/>
        <rFont val="Calibri"/>
        <family val="2"/>
        <scheme val="minor"/>
      </rPr>
      <t>O</t>
    </r>
    <r>
      <rPr>
        <vertAlign val="subscript"/>
        <sz val="9"/>
        <color rgb="FF000000"/>
        <rFont val="Calibri"/>
        <family val="2"/>
        <scheme val="minor"/>
      </rPr>
      <t>5</t>
    </r>
  </si>
  <si>
    <r>
      <t>Assessment_File</t>
    </r>
    <r>
      <rPr>
        <b/>
        <vertAlign val="superscript"/>
        <sz val="10"/>
        <rFont val="Calibri"/>
        <family val="2"/>
        <scheme val="minor"/>
      </rPr>
      <t>2</t>
    </r>
  </si>
  <si>
    <r>
      <rPr>
        <vertAlign val="superscript"/>
        <sz val="10"/>
        <rFont val="Calibri"/>
        <family val="2"/>
        <scheme val="minor"/>
      </rPr>
      <t>2</t>
    </r>
    <r>
      <rPr>
        <sz val="10"/>
        <rFont val="Calibri"/>
        <family val="2"/>
        <scheme val="minor"/>
      </rPr>
      <t xml:space="preserve"> Assessment Files are archived with Manitoba Agriculture and Resource Development, Winnipeg.</t>
    </r>
  </si>
  <si>
    <r>
      <rPr>
        <vertAlign val="superscript"/>
        <sz val="10"/>
        <rFont val="Calibri"/>
        <family val="2"/>
        <scheme val="minor"/>
      </rPr>
      <t>1</t>
    </r>
    <r>
      <rPr>
        <sz val="10"/>
        <rFont val="Calibri"/>
        <family val="2"/>
        <scheme val="minor"/>
      </rPr>
      <t xml:space="preserve"> Collar locations have not been verified; please see original Assessment Files for more details.</t>
    </r>
  </si>
  <si>
    <r>
      <t xml:space="preserve">Table 1_3: </t>
    </r>
    <r>
      <rPr>
        <sz val="11"/>
        <color theme="1"/>
        <rFont val="Calibri"/>
        <family val="2"/>
        <scheme val="minor"/>
      </rPr>
      <t>Whole-rock geochemistry results (4Litho).</t>
    </r>
  </si>
  <si>
    <t>&lt;20</t>
  </si>
  <si>
    <t>&lt;5</t>
  </si>
  <si>
    <t>&lt;10</t>
  </si>
  <si>
    <t>&lt;2</t>
  </si>
  <si>
    <t>&lt;0.5</t>
  </si>
  <si>
    <t>&lt;0.2</t>
  </si>
  <si>
    <t>&lt;1</t>
  </si>
  <si>
    <t>&lt;0.1</t>
  </si>
  <si>
    <t>&lt;0.4</t>
  </si>
  <si>
    <t>&lt;0.01</t>
  </si>
  <si>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_perc</t>
    </r>
  </si>
  <si>
    <r>
      <t>TiO</t>
    </r>
    <r>
      <rPr>
        <b/>
        <vertAlign val="subscript"/>
        <sz val="10"/>
        <rFont val="Calibri"/>
        <family val="2"/>
        <scheme val="minor"/>
      </rPr>
      <t>2</t>
    </r>
    <r>
      <rPr>
        <b/>
        <sz val="10"/>
        <rFont val="Calibri"/>
        <family val="2"/>
        <scheme val="minor"/>
      </rPr>
      <t>_perc</t>
    </r>
  </si>
  <si>
    <r>
      <t>K</t>
    </r>
    <r>
      <rPr>
        <b/>
        <vertAlign val="subscript"/>
        <sz val="10"/>
        <rFont val="Calibri"/>
        <family val="2"/>
        <scheme val="minor"/>
      </rPr>
      <t>2</t>
    </r>
    <r>
      <rPr>
        <b/>
        <sz val="10"/>
        <rFont val="Calibri"/>
        <family val="2"/>
        <scheme val="minor"/>
      </rPr>
      <t>O_perc</t>
    </r>
  </si>
  <si>
    <r>
      <t>Na</t>
    </r>
    <r>
      <rPr>
        <b/>
        <vertAlign val="subscript"/>
        <sz val="10"/>
        <rFont val="Calibri"/>
        <family val="2"/>
        <scheme val="minor"/>
      </rPr>
      <t>2</t>
    </r>
    <r>
      <rPr>
        <b/>
        <sz val="10"/>
        <rFont val="Calibri"/>
        <family val="2"/>
        <scheme val="minor"/>
      </rPr>
      <t>O_perc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</si>
  <si>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vertAlign val="superscript"/>
        <sz val="10"/>
        <rFont val="Calibri"/>
        <family val="2"/>
        <scheme val="minor"/>
      </rPr>
      <t>(T)</t>
    </r>
    <r>
      <rPr>
        <b/>
        <sz val="10"/>
        <rFont val="Calibri"/>
        <family val="2"/>
        <scheme val="minor"/>
      </rPr>
      <t>_perc</t>
    </r>
  </si>
  <si>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</si>
  <si>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r>
      <t>SiO</t>
    </r>
    <r>
      <rPr>
        <b/>
        <vertAlign val="subscript"/>
        <sz val="10"/>
        <color theme="1"/>
        <rFont val="Calibri"/>
        <family val="2"/>
        <scheme val="minor"/>
      </rPr>
      <t>2</t>
    </r>
    <r>
      <rPr>
        <b/>
        <sz val="10"/>
        <color theme="1"/>
        <rFont val="Calibri"/>
        <family val="2"/>
        <scheme val="minor"/>
      </rPr>
      <t>_perc</t>
    </r>
  </si>
  <si>
    <t>Quartz-feldspar phyric dacite</t>
  </si>
  <si>
    <t>Quartz-feldspar crystal tuff</t>
  </si>
  <si>
    <t>Feldspar crystall lapilli-tuff, mafic</t>
  </si>
  <si>
    <t>Aphyric andesite</t>
  </si>
  <si>
    <t>Basalt</t>
  </si>
  <si>
    <t>Amygdaloidal basalt</t>
  </si>
  <si>
    <t>Dacite</t>
  </si>
  <si>
    <t>Andesite</t>
  </si>
  <si>
    <t>Quartz phyric dacite</t>
  </si>
  <si>
    <t>Pyroxene porphyritic andesite</t>
  </si>
  <si>
    <t>Quartz porphyritic dacite</t>
  </si>
  <si>
    <t>Aphyric basalt</t>
  </si>
  <si>
    <t>Pyroxene porphyritic basalt</t>
  </si>
  <si>
    <t>Pyroxene porphyritic tuff</t>
  </si>
  <si>
    <t>Lapilli tuff, mafic</t>
  </si>
  <si>
    <t>Lapilli stone, felsic</t>
  </si>
  <si>
    <t>Gabbro</t>
  </si>
  <si>
    <t>Feldspar porphyritic dacite</t>
  </si>
  <si>
    <t>Feldspar porphyritic basalt</t>
  </si>
  <si>
    <t>Diorite</t>
  </si>
  <si>
    <t>Silicified</t>
  </si>
  <si>
    <t>Chlorite-altered, schistose</t>
  </si>
  <si>
    <t>Chlorite-altered</t>
  </si>
  <si>
    <r>
      <t>Easting</t>
    </r>
    <r>
      <rPr>
        <b/>
        <vertAlign val="superscript"/>
        <sz val="10"/>
        <rFont val="Calibri"/>
        <family val="2"/>
        <scheme val="minor"/>
      </rPr>
      <t>1</t>
    </r>
  </si>
  <si>
    <r>
      <t>Longitude_DD</t>
    </r>
    <r>
      <rPr>
        <b/>
        <vertAlign val="superscript"/>
        <sz val="10"/>
        <rFont val="Calibri"/>
        <family val="2"/>
        <scheme val="minor"/>
      </rPr>
      <t>1</t>
    </r>
  </si>
  <si>
    <r>
      <t>Latitude_DD</t>
    </r>
    <r>
      <rPr>
        <b/>
        <vertAlign val="superscript"/>
        <sz val="10"/>
        <rFont val="Calibri"/>
        <family val="2"/>
        <scheme val="minor"/>
      </rPr>
      <t>1</t>
    </r>
  </si>
  <si>
    <r>
      <t>Northing</t>
    </r>
    <r>
      <rPr>
        <b/>
        <vertAlign val="superscript"/>
        <sz val="10"/>
        <rFont val="Calibri"/>
        <family val="2"/>
        <scheme val="minor"/>
      </rPr>
      <t>1</t>
    </r>
  </si>
  <si>
    <r>
      <t xml:space="preserve">Table 1_4: </t>
    </r>
    <r>
      <rPr>
        <sz val="11"/>
        <rFont val="Calibri"/>
        <family val="2"/>
        <scheme val="minor"/>
      </rPr>
      <t xml:space="preserve">QA_QC for whole-rock geochemistry (4Litho).  </t>
    </r>
  </si>
  <si>
    <r>
      <rPr>
        <b/>
        <sz val="11"/>
        <rFont val="Calibri"/>
        <family val="2"/>
        <scheme val="minor"/>
      </rPr>
      <t>Table 2_1:</t>
    </r>
    <r>
      <rPr>
        <sz val="11"/>
        <rFont val="Calibri"/>
        <family val="2"/>
        <scheme val="minor"/>
      </rPr>
      <t xml:space="preserve"> Detection limits for whole-rock geochemical analysis (4Lithoresearch).</t>
    </r>
  </si>
  <si>
    <r>
      <t xml:space="preserve">Table 2_3: </t>
    </r>
    <r>
      <rPr>
        <sz val="11"/>
        <color theme="1"/>
        <rFont val="Calibri"/>
        <family val="2"/>
        <scheme val="minor"/>
      </rPr>
      <t>Whole-rock geochemistry results (4Lithoresearch).</t>
    </r>
  </si>
  <si>
    <t>&lt;0.05</t>
  </si>
  <si>
    <t>&lt;30</t>
  </si>
  <si>
    <t>&gt;100</t>
  </si>
  <si>
    <r>
      <rPr>
        <vertAlign val="superscript"/>
        <sz val="10"/>
        <color rgb="FF000000"/>
        <rFont val="Calibri"/>
        <family val="2"/>
        <scheme val="minor"/>
      </rPr>
      <t>1</t>
    </r>
    <r>
      <rPr>
        <sz val="10"/>
        <color rgb="FF000000"/>
        <rFont val="Calibri"/>
        <family val="2"/>
        <scheme val="minor"/>
      </rPr>
      <t xml:space="preserve"> Coordinates given are for the drillhole collar and not calculated for downhole deviation.</t>
    </r>
  </si>
  <si>
    <r>
      <rPr>
        <vertAlign val="superscript"/>
        <sz val="10"/>
        <color rgb="FF000000"/>
        <rFont val="Calibri"/>
        <family val="2"/>
        <scheme val="minor"/>
      </rPr>
      <t>1</t>
    </r>
    <r>
      <rPr>
        <sz val="10"/>
        <color rgb="FF000000"/>
        <rFont val="Calibri"/>
        <family val="2"/>
        <scheme val="minor"/>
      </rPr>
      <t xml:space="preserve"> Coordinates given are for the collar and not calculated for downhole deviation.</t>
    </r>
  </si>
  <si>
    <r>
      <t xml:space="preserve">Table 2_4: </t>
    </r>
    <r>
      <rPr>
        <sz val="11"/>
        <rFont val="Calibri"/>
        <family val="2"/>
        <scheme val="minor"/>
      </rPr>
      <t xml:space="preserve">QA_QC for whole-rock geochemistry (4Lithoresearch).  </t>
    </r>
  </si>
  <si>
    <t>&gt;2000</t>
  </si>
  <si>
    <t>&gt;3000</t>
  </si>
  <si>
    <t>&gt;1000</t>
  </si>
  <si>
    <t>&gt;500000</t>
  </si>
  <si>
    <t>&gt;10000</t>
  </si>
  <si>
    <t>&lt;0.005</t>
  </si>
  <si>
    <t>&lt;0.002</t>
  </si>
  <si>
    <t>&lt;0.001</t>
  </si>
  <si>
    <r>
      <rPr>
        <b/>
        <sz val="11"/>
        <rFont val="Calibri"/>
        <family val="2"/>
        <scheme val="minor"/>
      </rPr>
      <t>Table 3_1:</t>
    </r>
    <r>
      <rPr>
        <sz val="11"/>
        <rFont val="Calibri"/>
        <family val="2"/>
        <scheme val="minor"/>
      </rPr>
      <t xml:space="preserve"> Detection limits for fire assay (1A2 - Au and 1CExp - Au, Pt, Pd)</t>
    </r>
  </si>
  <si>
    <r>
      <t>Pd</t>
    </r>
    <r>
      <rPr>
        <vertAlign val="superscript"/>
        <sz val="10"/>
        <color rgb="FF000000"/>
        <rFont val="Calibri"/>
        <family val="2"/>
        <scheme val="minor"/>
      </rPr>
      <t>1</t>
    </r>
  </si>
  <si>
    <r>
      <t>Au</t>
    </r>
    <r>
      <rPr>
        <vertAlign val="superscript"/>
        <sz val="10"/>
        <color rgb="FF000000"/>
        <rFont val="Calibri"/>
        <family val="2"/>
        <scheme val="minor"/>
      </rPr>
      <t>1</t>
    </r>
  </si>
  <si>
    <r>
      <t>Pt</t>
    </r>
    <r>
      <rPr>
        <vertAlign val="superscript"/>
        <sz val="10"/>
        <color rgb="FF000000"/>
        <rFont val="Calibri"/>
        <family val="2"/>
        <scheme val="minor"/>
      </rPr>
      <t>1</t>
    </r>
  </si>
  <si>
    <r>
      <rPr>
        <vertAlign val="superscript"/>
        <sz val="10"/>
        <color rgb="FF000000"/>
        <rFont val="Calibri"/>
        <family val="2"/>
        <scheme val="minor"/>
      </rPr>
      <t>1</t>
    </r>
    <r>
      <rPr>
        <sz val="10"/>
        <color rgb="FF000000"/>
        <rFont val="Calibri"/>
        <family val="2"/>
        <scheme val="minor"/>
      </rPr>
      <t xml:space="preserve"> Indicates 1CExp - Au, Pt, Pd</t>
    </r>
  </si>
  <si>
    <t>Notes:</t>
  </si>
  <si>
    <r>
      <rPr>
        <b/>
        <sz val="11"/>
        <rFont val="Calibri"/>
        <family val="2"/>
        <scheme val="minor"/>
      </rPr>
      <t>Table 3_3:</t>
    </r>
    <r>
      <rPr>
        <sz val="11"/>
        <rFont val="Calibri"/>
        <family val="2"/>
        <scheme val="minor"/>
      </rPr>
      <t xml:space="preserve"> Fire assay results (1A2 - Au and 1CExp - Au, Pt, Pd).</t>
    </r>
  </si>
  <si>
    <r>
      <t>Pd</t>
    </r>
    <r>
      <rPr>
        <b/>
        <vertAlign val="superscript"/>
        <sz val="10"/>
        <rFont val="Calibri"/>
        <family val="2"/>
        <scheme val="minor"/>
      </rPr>
      <t>1</t>
    </r>
    <r>
      <rPr>
        <b/>
        <sz val="10"/>
        <rFont val="Calibri"/>
        <family val="2"/>
        <scheme val="minor"/>
      </rPr>
      <t>_ppb</t>
    </r>
  </si>
  <si>
    <r>
      <t>Pt</t>
    </r>
    <r>
      <rPr>
        <b/>
        <vertAlign val="superscript"/>
        <sz val="10"/>
        <rFont val="Calibri"/>
        <family val="2"/>
        <scheme val="minor"/>
      </rPr>
      <t>1</t>
    </r>
    <r>
      <rPr>
        <b/>
        <sz val="10"/>
        <rFont val="Calibri"/>
        <family val="2"/>
        <scheme val="minor"/>
      </rPr>
      <t>_ppb</t>
    </r>
  </si>
  <si>
    <r>
      <t>Au</t>
    </r>
    <r>
      <rPr>
        <b/>
        <vertAlign val="superscript"/>
        <sz val="10"/>
        <color theme="1"/>
        <rFont val="Calibri"/>
        <family val="2"/>
        <scheme val="minor"/>
      </rPr>
      <t>1</t>
    </r>
    <r>
      <rPr>
        <b/>
        <sz val="10"/>
        <color theme="1"/>
        <rFont val="Calibri"/>
        <family val="2"/>
        <scheme val="minor"/>
      </rPr>
      <t>_ppb</t>
    </r>
  </si>
  <si>
    <r>
      <rPr>
        <vertAlign val="superscript"/>
        <sz val="10"/>
        <color rgb="FF000000"/>
        <rFont val="Calibri"/>
        <family val="2"/>
        <scheme val="minor"/>
      </rPr>
      <t>1</t>
    </r>
    <r>
      <rPr>
        <sz val="10"/>
        <color rgb="FF000000"/>
        <rFont val="Calibri"/>
        <family val="2"/>
        <scheme val="minor"/>
      </rPr>
      <t xml:space="preserve"> Indicates analytical package 1CExp - Au, Pt, Pd,</t>
    </r>
  </si>
  <si>
    <r>
      <t xml:space="preserve">Table 3_4: </t>
    </r>
    <r>
      <rPr>
        <sz val="11"/>
        <rFont val="Calibri"/>
        <family val="2"/>
        <scheme val="minor"/>
      </rPr>
      <t xml:space="preserve">QA_QC for fire assay data (1A2 - Au and 1CExp - Au, Pt, Pd). </t>
    </r>
  </si>
  <si>
    <r>
      <rPr>
        <b/>
        <sz val="11"/>
        <rFont val="Calibri"/>
        <family val="2"/>
        <scheme val="minor"/>
      </rPr>
      <t xml:space="preserve">Abbreviations:                                                                                                                                                                                          </t>
    </r>
    <r>
      <rPr>
        <sz val="11"/>
        <rFont val="Calibri"/>
        <family val="2"/>
        <scheme val="minor"/>
      </rPr>
      <t>Actlabs, Activation Laboratories Inc.; DD, decimal degrees; DH, drillhole; FA-AA, fire assay–atomic absorption; FA-MS, fire assay–mass spectrometry;</t>
    </r>
    <r>
      <rPr>
        <sz val="11"/>
        <color rgb="FFFF0000"/>
        <rFont val="Calibri"/>
        <family val="2"/>
        <scheme val="minor"/>
      </rPr>
      <t xml:space="preserve"> </t>
    </r>
    <r>
      <rPr>
        <sz val="11"/>
        <rFont val="Calibri"/>
        <family val="2"/>
        <scheme val="minor"/>
      </rPr>
      <t>ICP-MS, inductively coupled plasma–mass spectrometry; ICP-OES, inductively coupled plasma–optical emission spectrometry; LOI, loss-on-ignition; MGS, Manitoba Geological Survey; n/a, not applicable; perc, percent; QA_QC, quality assurance–quality control.</t>
    </r>
  </si>
  <si>
    <t>117-17-WRS-005-763.3</t>
  </si>
  <si>
    <t>117-17-WEK-94-12-67.8</t>
  </si>
  <si>
    <t xml:space="preserve">117-18- RICE-1 </t>
  </si>
  <si>
    <t>117-18- RICE-1</t>
  </si>
  <si>
    <t>Drillcore geochemistry from the eastern sub-Phanerozoic Flin Flon domain, north-central Manitoba (NTS 63J5, 6, 11, 12, 14, 63K8, 9)</t>
  </si>
  <si>
    <r>
      <t xml:space="preserve">NTS grid: </t>
    </r>
    <r>
      <rPr>
        <sz val="11"/>
        <rFont val="Calibri"/>
        <family val="2"/>
        <scheme val="minor"/>
      </rPr>
      <t xml:space="preserve"> 63J5, 6, 11, 12, 14, 63K8, 9</t>
    </r>
  </si>
  <si>
    <t>63J5; 63J6; 63J11; 63J12; 63J14; 63K8; 63K9</t>
  </si>
  <si>
    <r>
      <rPr>
        <b/>
        <sz val="11"/>
        <rFont val="Calibri"/>
        <family val="2"/>
        <scheme val="minor"/>
      </rPr>
      <t>Table 1_2:</t>
    </r>
    <r>
      <rPr>
        <sz val="11"/>
        <rFont val="Calibri"/>
        <family val="2"/>
        <scheme val="minor"/>
      </rPr>
      <t xml:space="preserve"> Drillhole collar location</t>
    </r>
    <r>
      <rPr>
        <vertAlign val="superscript"/>
        <sz val="11"/>
        <rFont val="Calibri"/>
        <family val="2"/>
        <scheme val="minor"/>
      </rPr>
      <t>1</t>
    </r>
    <r>
      <rPr>
        <sz val="11"/>
        <rFont val="Calibri"/>
        <family val="2"/>
        <scheme val="minor"/>
      </rPr>
      <t>, orientation, depth and associated Assessment File (4Litho).</t>
    </r>
  </si>
  <si>
    <r>
      <rPr>
        <b/>
        <sz val="11"/>
        <rFont val="Calibri"/>
        <family val="2"/>
        <scheme val="minor"/>
      </rPr>
      <t>Table 2_2:</t>
    </r>
    <r>
      <rPr>
        <sz val="11"/>
        <rFont val="Calibri"/>
        <family val="2"/>
        <scheme val="minor"/>
      </rPr>
      <t xml:space="preserve"> Drillhole collar location</t>
    </r>
    <r>
      <rPr>
        <vertAlign val="superscript"/>
        <sz val="11"/>
        <rFont val="Calibri"/>
        <family val="2"/>
        <scheme val="minor"/>
      </rPr>
      <t>1</t>
    </r>
    <r>
      <rPr>
        <sz val="11"/>
        <rFont val="Calibri"/>
        <family val="2"/>
        <scheme val="minor"/>
      </rPr>
      <t>, orientation, depth and associated Assessment File (4Lithoresearch).</t>
    </r>
  </si>
  <si>
    <r>
      <t xml:space="preserve">Contents:                                                                                                                                                                         </t>
    </r>
    <r>
      <rPr>
        <sz val="11"/>
        <color theme="1"/>
        <rFont val="Calibri"/>
        <family val="2"/>
        <scheme val="minor"/>
      </rPr>
      <t xml:space="preserve">
</t>
    </r>
    <r>
      <rPr>
        <b/>
        <sz val="11"/>
        <color theme="1"/>
        <rFont val="Calibri"/>
        <family val="2"/>
        <scheme val="minor"/>
      </rPr>
      <t>Metadata</t>
    </r>
    <r>
      <rPr>
        <sz val="11"/>
        <color theme="1"/>
        <rFont val="Calibri"/>
        <family val="2"/>
        <scheme val="minor"/>
      </rPr>
      <t xml:space="preserve">
</t>
    </r>
    <r>
      <rPr>
        <b/>
        <sz val="11"/>
        <color theme="1"/>
        <rFont val="Calibri"/>
        <family val="2"/>
        <scheme val="minor"/>
      </rPr>
      <t xml:space="preserve">Table 1_1: </t>
    </r>
    <r>
      <rPr>
        <sz val="11"/>
        <color theme="1"/>
        <rFont val="Calibri"/>
        <family val="2"/>
        <scheme val="minor"/>
      </rPr>
      <t xml:space="preserve">Detection limits for whole-rock geochemical analysis (4Litho).      </t>
    </r>
    <r>
      <rPr>
        <b/>
        <sz val="11"/>
        <color theme="1"/>
        <rFont val="Calibri"/>
        <family val="2"/>
        <scheme val="minor"/>
      </rPr>
      <t xml:space="preserve">
Table 1_2: </t>
    </r>
    <r>
      <rPr>
        <sz val="11"/>
        <color theme="1"/>
        <rFont val="Calibri"/>
        <family val="2"/>
        <scheme val="minor"/>
      </rPr>
      <t>Drillhole collar location, orientation, depth and associated Assessment File (4Litho).</t>
    </r>
    <r>
      <rPr>
        <b/>
        <sz val="11"/>
        <color theme="1"/>
        <rFont val="Calibri"/>
        <family val="2"/>
        <scheme val="minor"/>
      </rPr>
      <t xml:space="preserve">                                        Table 1_3: </t>
    </r>
    <r>
      <rPr>
        <sz val="11"/>
        <color theme="1"/>
        <rFont val="Calibri"/>
        <family val="2"/>
        <scheme val="minor"/>
      </rPr>
      <t>Whole-rock geochemistry results (4Litho).</t>
    </r>
    <r>
      <rPr>
        <b/>
        <sz val="11"/>
        <color theme="1"/>
        <rFont val="Calibri"/>
        <family val="2"/>
        <scheme val="minor"/>
      </rPr>
      <t xml:space="preserve">
Table 1_4: </t>
    </r>
    <r>
      <rPr>
        <sz val="11"/>
        <color theme="1"/>
        <rFont val="Calibri"/>
        <family val="2"/>
        <scheme val="minor"/>
      </rPr>
      <t xml:space="preserve">QA_QC for whole-rock geochemistry (4Litho).                        </t>
    </r>
    <r>
      <rPr>
        <b/>
        <sz val="11"/>
        <color theme="1"/>
        <rFont val="Calibri"/>
        <family val="2"/>
        <scheme val="minor"/>
      </rPr>
      <t xml:space="preserve">                                                                                  Table 2_1</t>
    </r>
    <r>
      <rPr>
        <sz val="11"/>
        <color theme="1"/>
        <rFont val="Calibri"/>
        <family val="2"/>
        <scheme val="minor"/>
      </rPr>
      <t xml:space="preserve">: Detection limits for whole-rock geochemical analysis (4Lithoresearch).                                                      </t>
    </r>
    <r>
      <rPr>
        <b/>
        <sz val="11"/>
        <color theme="1"/>
        <rFont val="Calibri"/>
        <family val="2"/>
        <scheme val="minor"/>
      </rPr>
      <t>Table 2_2:</t>
    </r>
    <r>
      <rPr>
        <sz val="11"/>
        <color theme="1"/>
        <rFont val="Calibri"/>
        <family val="2"/>
        <scheme val="minor"/>
      </rPr>
      <t xml:space="preserve"> Drillhole collar location, orientation, depth and associated Assessment File (4Lithoresearch).                                                                             </t>
    </r>
    <r>
      <rPr>
        <b/>
        <sz val="11"/>
        <color theme="1"/>
        <rFont val="Calibri"/>
        <family val="2"/>
        <scheme val="minor"/>
      </rPr>
      <t>Table 2_3:</t>
    </r>
    <r>
      <rPr>
        <sz val="11"/>
        <color theme="1"/>
        <rFont val="Calibri"/>
        <family val="2"/>
        <scheme val="minor"/>
      </rPr>
      <t xml:space="preserve"> Whole-rock geochemistry results (4Lithoresearch).                                                                                               </t>
    </r>
    <r>
      <rPr>
        <b/>
        <sz val="11"/>
        <color theme="1"/>
        <rFont val="Calibri"/>
        <family val="2"/>
        <scheme val="minor"/>
      </rPr>
      <t>Table 2_4:</t>
    </r>
    <r>
      <rPr>
        <sz val="11"/>
        <color theme="1"/>
        <rFont val="Calibri"/>
        <family val="2"/>
        <scheme val="minor"/>
      </rPr>
      <t xml:space="preserve"> QA_QC for whole-rock geochemistry (4Lithoresearch).                                                                                        </t>
    </r>
    <r>
      <rPr>
        <b/>
        <sz val="11"/>
        <color theme="1"/>
        <rFont val="Calibri"/>
        <family val="2"/>
        <scheme val="minor"/>
      </rPr>
      <t>Table 3_1:</t>
    </r>
    <r>
      <rPr>
        <sz val="11"/>
        <color theme="1"/>
        <rFont val="Calibri"/>
        <family val="2"/>
        <scheme val="minor"/>
      </rPr>
      <t xml:space="preserve"> Detection limits for fire assay (1A2 - Au and 1CExp - Au, Pt, Pd).                                                                      </t>
    </r>
    <r>
      <rPr>
        <b/>
        <sz val="11"/>
        <color theme="1"/>
        <rFont val="Calibri"/>
        <family val="2"/>
        <scheme val="minor"/>
      </rPr>
      <t>Table 3_2:</t>
    </r>
    <r>
      <rPr>
        <sz val="11"/>
        <color theme="1"/>
        <rFont val="Calibri"/>
        <family val="2"/>
        <scheme val="minor"/>
      </rPr>
      <t xml:space="preserve"> Drillhole collar location, orientation, depth and associated Assessment File (1A2 - Au and 1CExp - Au, Pt, Pd).                                                                                                                                                                                                               </t>
    </r>
    <r>
      <rPr>
        <b/>
        <sz val="11"/>
        <color theme="1"/>
        <rFont val="Calibri"/>
        <family val="2"/>
        <scheme val="minor"/>
      </rPr>
      <t>Table 3_3:</t>
    </r>
    <r>
      <rPr>
        <sz val="11"/>
        <color theme="1"/>
        <rFont val="Calibri"/>
        <family val="2"/>
        <scheme val="minor"/>
      </rPr>
      <t xml:space="preserve"> Fire assay results (1A2 - Au and 1CExp - Au, Pt, Pd).                                                                                                </t>
    </r>
    <r>
      <rPr>
        <b/>
        <sz val="11"/>
        <color theme="1"/>
        <rFont val="Calibri"/>
        <family val="2"/>
        <scheme val="minor"/>
      </rPr>
      <t>Table 3_4:</t>
    </r>
    <r>
      <rPr>
        <sz val="11"/>
        <color theme="1"/>
        <rFont val="Calibri"/>
        <family val="2"/>
        <scheme val="minor"/>
      </rPr>
      <t xml:space="preserve"> QA_QC for fire assay data (1A2 - Au and 1CExp - Au, Pt, Pd).</t>
    </r>
  </si>
  <si>
    <r>
      <rPr>
        <b/>
        <sz val="11"/>
        <rFont val="Calibri"/>
        <family val="2"/>
        <scheme val="minor"/>
      </rPr>
      <t>Table 3_2:</t>
    </r>
    <r>
      <rPr>
        <sz val="11"/>
        <rFont val="Calibri"/>
        <family val="2"/>
        <scheme val="minor"/>
      </rPr>
      <t xml:space="preserve"> Drillhole collar location</t>
    </r>
    <r>
      <rPr>
        <vertAlign val="superscript"/>
        <sz val="11"/>
        <rFont val="Calibri"/>
        <family val="2"/>
        <scheme val="minor"/>
      </rPr>
      <t>1</t>
    </r>
    <r>
      <rPr>
        <sz val="11"/>
        <rFont val="Calibri"/>
        <family val="2"/>
        <scheme val="minor"/>
      </rPr>
      <t>, orientation, depth and associated Assessment File (1A2 - Au and 1CExp - Au, Pt, Pd).</t>
    </r>
  </si>
  <si>
    <t>63J; 63K</t>
  </si>
  <si>
    <t>Feldspar lapilli-tuff, mafic</t>
  </si>
  <si>
    <t>Feldspar-pyroxene tuff, mafic</t>
  </si>
  <si>
    <t>Dike, mafic</t>
  </si>
  <si>
    <t>Lapilli tuff, felsic</t>
  </si>
  <si>
    <t>Chlorite-biotite schist</t>
  </si>
  <si>
    <t>Schist, felsic</t>
  </si>
  <si>
    <t>Volcanic mudstone</t>
  </si>
  <si>
    <t>Mafic tuff/basalt</t>
  </si>
  <si>
    <t>Mafic feldspar-pyroxene crystal tuff</t>
  </si>
  <si>
    <t>Granite</t>
  </si>
  <si>
    <t>Grunerite-bearing iron formation</t>
  </si>
  <si>
    <t>Dike, felsic</t>
  </si>
  <si>
    <t>Magnetite-grunerite bearing iron formation</t>
  </si>
  <si>
    <t>Pegmatite</t>
  </si>
  <si>
    <t>Feldspar phyric dyke, felsic</t>
  </si>
  <si>
    <t>Granodiorite</t>
  </si>
  <si>
    <t>Hematite iron formation</t>
  </si>
  <si>
    <t>Gneiss, felsic</t>
  </si>
  <si>
    <t>Dacite, quartz porphyrtic</t>
  </si>
  <si>
    <t xml:space="preserve">Dike, mafic </t>
  </si>
  <si>
    <t>Quartz porphyritic rhyolite</t>
  </si>
  <si>
    <t>Tuff, mafic</t>
  </si>
  <si>
    <t>Gneiss, mafic</t>
  </si>
  <si>
    <t>Dike, granodiorite</t>
  </si>
  <si>
    <t>Pegmatitic ultramafic</t>
  </si>
  <si>
    <t>Carbonate-altered, cuts felsic volcanics</t>
  </si>
  <si>
    <t>Cuts felsic gneiss</t>
  </si>
  <si>
    <t>Rhyolite?</t>
  </si>
  <si>
    <t>Sillimanite-bearing rhyolite?</t>
  </si>
  <si>
    <t>Appears to be felsic breccia</t>
  </si>
  <si>
    <t>Chilled margins</t>
  </si>
  <si>
    <t>Cuts feldspathic arenite</t>
  </si>
  <si>
    <t>Post tectonic</t>
  </si>
  <si>
    <t>Pink foliated</t>
  </si>
  <si>
    <t>Sericite-chlorite altered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</si>
</sst>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0"/>
  </numFmts>
  <fonts count="40">
    <font>
      <sz val="9"/>
      <name val="Geneva"/>
    </font>
    <font>
      <sz val="11"/>
      <color theme="1"/>
      <name val="Calibri"/>
      <family val="2"/>
      <scheme val="minor"/>
    </font>
    <font>
      <sz val="8"/>
      <name val="Geneva"/>
    </font>
    <font>
      <sz val="10"/>
      <name val="Arial"/>
      <family val="2"/>
    </font>
    <font>
      <sz val="11"/>
      <color rgb="FF000000"/>
      <name val="Calibri"/>
      <family val="2"/>
    </font>
    <font>
      <sz val="11"/>
      <color rgb="FFFF0000"/>
      <name val="Calibri"/>
      <family val="2"/>
      <scheme val="minor"/>
    </font>
    <font>
      <b/>
      <sz val="11"/>
      <color theme="1"/>
      <name val="Calibri"/>
      <family val="2"/>
      <scheme val="minor"/>
    </font>
    <font>
      <sz val="9"/>
      <name val="Calibri"/>
      <family val="2"/>
      <scheme val="minor"/>
    </font>
    <font>
      <b/>
      <sz val="14"/>
      <name val="Calibri"/>
      <family val="2"/>
      <scheme val="minor"/>
    </font>
    <font>
      <sz val="11"/>
      <name val="Calibri"/>
      <family val="2"/>
      <scheme val="minor"/>
    </font>
    <font>
      <i/>
      <sz val="11"/>
      <name val="Calibri"/>
      <family val="2"/>
      <scheme val="minor"/>
    </font>
    <font>
      <b/>
      <sz val="11"/>
      <name val="Calibri"/>
      <family val="2"/>
      <scheme val="minor"/>
    </font>
    <font>
      <vertAlign val="superscript"/>
      <sz val="11"/>
      <name val="Calibri"/>
      <family val="2"/>
      <scheme val="minor"/>
    </font>
    <font>
      <b/>
      <sz val="9"/>
      <name val="Calibri"/>
      <family val="2"/>
      <scheme val="minor"/>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vertAlign val="superscript"/>
      <sz val="10"/>
      <name val="Calibri"/>
      <family val="2"/>
      <scheme val="minor"/>
    </font>
    <font>
      <sz val="11"/>
      <color rgb="FF0070C0"/>
      <name val="Calibri"/>
      <family val="2"/>
      <scheme val="minor"/>
    </font>
    <font>
      <sz val="11"/>
      <color indexed="10"/>
      <name val="Calibri"/>
      <family val="2"/>
      <scheme val="minor"/>
    </font>
    <font>
      <b/>
      <sz val="11"/>
      <color rgb="FFFF0000"/>
      <name val="Calibri"/>
      <family val="2"/>
      <scheme val="minor"/>
    </font>
    <font>
      <b/>
      <sz val="9"/>
      <color rgb="FFFF0000"/>
      <name val="Calibri"/>
      <family val="2"/>
      <scheme val="minor"/>
    </font>
    <font>
      <b/>
      <sz val="10"/>
      <color rgb="FFFF0000"/>
      <name val="Calibri"/>
      <family val="2"/>
      <scheme val="minor"/>
    </font>
    <font>
      <i/>
      <sz val="10"/>
      <color rgb="FFFF0000"/>
      <name val="Calibri"/>
      <family val="2"/>
      <scheme val="minor"/>
    </font>
    <font>
      <vertAlign val="subscript"/>
      <sz val="10"/>
      <color theme="1"/>
      <name val="Calibri"/>
      <family val="2"/>
      <scheme val="minor"/>
    </font>
    <font>
      <vertAlign val="subscript"/>
      <sz val="10"/>
      <name val="Calibri"/>
      <family val="2"/>
      <scheme val="minor"/>
    </font>
    <font>
      <i/>
      <sz val="9"/>
      <color theme="1"/>
      <name val="Calibri"/>
      <family val="2"/>
      <scheme val="minor"/>
    </font>
    <font>
      <sz val="9"/>
      <color rgb="FF000000"/>
      <name val="Calibri"/>
      <family val="2"/>
      <scheme val="minor"/>
    </font>
    <font>
      <vertAlign val="subscript"/>
      <sz val="9"/>
      <color rgb="FF000000"/>
      <name val="Calibri"/>
      <family val="2"/>
      <scheme val="minor"/>
    </font>
    <font>
      <vertAlign val="superscript"/>
      <sz val="9"/>
      <color rgb="FF000000"/>
      <name val="Calibri"/>
      <family val="2"/>
      <scheme val="minor"/>
    </font>
    <font>
      <b/>
      <vertAlign val="superscript"/>
      <sz val="10"/>
      <name val="Calibri"/>
      <family val="2"/>
      <scheme val="minor"/>
    </font>
    <font>
      <sz val="10"/>
      <color rgb="FF000000"/>
      <name val="Calibri"/>
      <family val="2"/>
      <scheme val="minor"/>
    </font>
    <font>
      <b/>
      <vertAlign val="subscript"/>
      <sz val="10"/>
      <name val="Calibri"/>
      <family val="2"/>
      <scheme val="minor"/>
    </font>
    <font>
      <b/>
      <vertAlign val="subscript"/>
      <sz val="10"/>
      <color theme="1"/>
      <name val="Calibri"/>
      <family val="2"/>
      <scheme val="minor"/>
    </font>
    <font>
      <vertAlign val="superscript"/>
      <sz val="10"/>
      <color rgb="FF000000"/>
      <name val="Calibri"/>
      <family val="2"/>
      <scheme val="minor"/>
    </font>
    <font>
      <b/>
      <i/>
      <sz val="10"/>
      <color rgb="FFFF0000"/>
      <name val="Calibri"/>
      <family val="2"/>
      <scheme val="minor"/>
    </font>
    <font>
      <i/>
      <sz val="10"/>
      <color theme="1"/>
      <name val="Calibri"/>
      <family val="2"/>
      <scheme val="minor"/>
    </font>
    <font>
      <b/>
      <vertAlign val="superscript"/>
      <sz val="10"/>
      <color theme="1"/>
      <name val="Calibri"/>
      <family val="2"/>
      <scheme val="minor"/>
    </font>
    <font>
      <b/>
      <sz val="10"/>
      <color rgb="FF00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bottom/>
      <diagonal/>
    </border>
  </borders>
  <cellStyleXfs count="3">
    <xf numFmtId="0" fontId="0" fillId="0" borderId="0"/>
    <xf numFmtId="0" fontId="3" fillId="0" borderId="0"/>
    <xf numFmtId="0" fontId="4" fillId="0" borderId="0"/>
  </cellStyleXfs>
  <cellXfs count="172">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7" fillId="0" borderId="0" xfId="0" applyFont="1"/>
    <xf numFmtId="0" fontId="8" fillId="0" borderId="2" xfId="0" applyFont="1" applyFill="1" applyBorder="1" applyAlignment="1">
      <alignment vertical="top" wrapText="1"/>
    </xf>
    <xf numFmtId="0" fontId="9" fillId="0" borderId="2" xfId="0" applyFont="1" applyFill="1" applyBorder="1" applyAlignment="1">
      <alignment vertical="top" wrapText="1"/>
    </xf>
    <xf numFmtId="0" fontId="9" fillId="2" borderId="2" xfId="0" applyFont="1" applyFill="1" applyBorder="1" applyAlignment="1">
      <alignment vertical="top" wrapText="1"/>
    </xf>
    <xf numFmtId="0" fontId="6" fillId="0" borderId="2" xfId="0" applyFont="1" applyFill="1" applyBorder="1" applyAlignment="1">
      <alignment vertical="top" wrapText="1"/>
    </xf>
    <xf numFmtId="0" fontId="11" fillId="0" borderId="2" xfId="0" applyFont="1" applyFill="1" applyBorder="1" applyAlignment="1">
      <alignment vertical="top" wrapText="1"/>
    </xf>
    <xf numFmtId="0" fontId="7" fillId="0" borderId="0" xfId="0" applyFont="1" applyFill="1"/>
    <xf numFmtId="0" fontId="9" fillId="0" borderId="3" xfId="0" applyFont="1" applyBorder="1"/>
    <xf numFmtId="0" fontId="9" fillId="0" borderId="0" xfId="0" applyFont="1" applyBorder="1"/>
    <xf numFmtId="0" fontId="7" fillId="0" borderId="0" xfId="0" applyFont="1" applyBorder="1"/>
    <xf numFmtId="0" fontId="15" fillId="0" borderId="0" xfId="0" applyFont="1"/>
    <xf numFmtId="0" fontId="15" fillId="0" borderId="0" xfId="0" applyFont="1" applyAlignment="1">
      <alignment wrapText="1"/>
    </xf>
    <xf numFmtId="0" fontId="15" fillId="0" borderId="0" xfId="0" applyFont="1" applyFill="1"/>
    <xf numFmtId="0" fontId="15" fillId="0" borderId="0" xfId="0" applyFont="1" applyBorder="1"/>
    <xf numFmtId="0" fontId="11" fillId="2" borderId="1" xfId="0" applyFont="1" applyFill="1" applyBorder="1" applyAlignment="1">
      <alignment vertical="top" wrapText="1"/>
    </xf>
    <xf numFmtId="0" fontId="9" fillId="0" borderId="0" xfId="0" applyFont="1"/>
    <xf numFmtId="0" fontId="11" fillId="2" borderId="2" xfId="0" applyFont="1" applyFill="1" applyBorder="1" applyAlignment="1">
      <alignment vertical="top" wrapText="1"/>
    </xf>
    <xf numFmtId="0" fontId="19" fillId="0" borderId="0" xfId="0" applyFont="1"/>
    <xf numFmtId="0" fontId="9" fillId="0" borderId="4" xfId="0" applyFont="1" applyFill="1" applyBorder="1"/>
    <xf numFmtId="0" fontId="20" fillId="0" borderId="0" xfId="0" applyFont="1" applyBorder="1"/>
    <xf numFmtId="0" fontId="19" fillId="0" borderId="0" xfId="0" applyFont="1" applyAlignment="1">
      <alignment vertical="top"/>
    </xf>
    <xf numFmtId="0" fontId="9" fillId="0" borderId="0" xfId="0" applyFont="1" applyAlignment="1">
      <alignment wrapText="1"/>
    </xf>
    <xf numFmtId="0" fontId="19" fillId="0" borderId="0" xfId="0" applyFont="1" applyAlignment="1">
      <alignment wrapText="1"/>
    </xf>
    <xf numFmtId="0" fontId="9" fillId="0" borderId="0" xfId="0" applyFont="1" applyFill="1"/>
    <xf numFmtId="0" fontId="20" fillId="0" borderId="0" xfId="0" applyFont="1" applyAlignment="1">
      <alignment vertical="top"/>
    </xf>
    <xf numFmtId="0" fontId="9" fillId="0" borderId="0" xfId="0" applyFont="1" applyAlignment="1">
      <alignment vertical="top"/>
    </xf>
    <xf numFmtId="0" fontId="20" fillId="0" borderId="0" xfId="0" applyFont="1"/>
    <xf numFmtId="0" fontId="21" fillId="0" borderId="2" xfId="0" applyFont="1" applyFill="1" applyBorder="1" applyAlignment="1">
      <alignment vertical="top" wrapText="1"/>
    </xf>
    <xf numFmtId="0" fontId="9" fillId="0" borderId="7" xfId="0" applyFont="1" applyFill="1" applyBorder="1" applyAlignment="1">
      <alignment vertical="top" wrapText="1"/>
    </xf>
    <xf numFmtId="0" fontId="9" fillId="2" borderId="7" xfId="0" applyFont="1" applyFill="1" applyBorder="1" applyAlignment="1">
      <alignment vertical="top" wrapText="1"/>
    </xf>
    <xf numFmtId="0" fontId="9" fillId="0" borderId="7" xfId="0" applyFont="1" applyBorder="1"/>
    <xf numFmtId="0" fontId="7" fillId="0" borderId="0" xfId="0" applyFont="1" applyAlignment="1">
      <alignment horizontal="center"/>
    </xf>
    <xf numFmtId="0" fontId="22" fillId="0" borderId="0" xfId="0" applyFont="1"/>
    <xf numFmtId="0" fontId="23" fillId="0" borderId="0" xfId="0" applyFont="1" applyBorder="1"/>
    <xf numFmtId="0" fontId="14" fillId="0" borderId="0" xfId="0" applyFont="1" applyBorder="1"/>
    <xf numFmtId="0" fontId="17" fillId="0" borderId="0" xfId="0" applyFont="1" applyBorder="1"/>
    <xf numFmtId="0" fontId="17" fillId="0" borderId="0" xfId="0" applyFont="1" applyFill="1" applyBorder="1" applyAlignment="1">
      <alignment horizontal="left"/>
    </xf>
    <xf numFmtId="0" fontId="15" fillId="0" borderId="0" xfId="0" applyFont="1" applyFill="1" applyBorder="1"/>
    <xf numFmtId="0" fontId="14" fillId="0" borderId="0" xfId="0" applyFont="1" applyFill="1" applyBorder="1"/>
    <xf numFmtId="0" fontId="24" fillId="0" borderId="0" xfId="0" applyFont="1" applyFill="1" applyBorder="1" applyAlignment="1">
      <alignment horizontal="left"/>
    </xf>
    <xf numFmtId="0" fontId="23" fillId="0" borderId="0" xfId="0" applyFont="1" applyAlignment="1">
      <alignment vertical="center" wrapText="1"/>
    </xf>
    <xf numFmtId="0" fontId="14" fillId="0" borderId="0" xfId="0" applyFont="1"/>
    <xf numFmtId="0" fontId="17" fillId="0" borderId="0" xfId="0" applyFont="1" applyAlignment="1">
      <alignment horizontal="left" vertical="top" wrapText="1"/>
    </xf>
    <xf numFmtId="0" fontId="17" fillId="0" borderId="0" xfId="0" applyFont="1" applyAlignment="1">
      <alignment horizontal="center"/>
    </xf>
    <xf numFmtId="0" fontId="15" fillId="0" borderId="0" xfId="0" applyFont="1" applyAlignment="1">
      <alignment horizontal="center"/>
    </xf>
    <xf numFmtId="0" fontId="17" fillId="0" borderId="0" xfId="0" applyFont="1" applyFill="1" applyBorder="1" applyAlignment="1">
      <alignment horizontal="left" wrapText="1"/>
    </xf>
    <xf numFmtId="0" fontId="24" fillId="0" borderId="0" xfId="0" applyFont="1" applyFill="1" applyBorder="1" applyAlignment="1">
      <alignment horizontal="left" wrapText="1"/>
    </xf>
    <xf numFmtId="0" fontId="15" fillId="0" borderId="0" xfId="0" applyFont="1" applyFill="1" applyBorder="1" applyAlignment="1">
      <alignment horizontal="left" wrapText="1"/>
    </xf>
    <xf numFmtId="0" fontId="15" fillId="0" borderId="0" xfId="0" applyFont="1" applyBorder="1" applyAlignment="1">
      <alignment vertical="center"/>
    </xf>
    <xf numFmtId="0" fontId="17" fillId="0" borderId="0" xfId="0" applyFont="1" applyAlignment="1">
      <alignment vertical="center" wrapText="1"/>
    </xf>
    <xf numFmtId="0" fontId="15" fillId="0" borderId="0" xfId="0" applyFont="1" applyAlignment="1">
      <alignment vertical="center" wrapText="1"/>
    </xf>
    <xf numFmtId="0" fontId="17" fillId="3" borderId="0" xfId="0" applyFont="1" applyFill="1" applyBorder="1" applyAlignment="1">
      <alignment horizontal="left"/>
    </xf>
    <xf numFmtId="0" fontId="23" fillId="0" borderId="0" xfId="0" applyFont="1" applyFill="1" applyBorder="1"/>
    <xf numFmtId="0" fontId="17" fillId="0" borderId="0" xfId="0" applyFont="1" applyFill="1" applyBorder="1"/>
    <xf numFmtId="0" fontId="23" fillId="0" borderId="0" xfId="0" applyFont="1"/>
    <xf numFmtId="0" fontId="17" fillId="0" borderId="0" xfId="0" applyFont="1"/>
    <xf numFmtId="0" fontId="24" fillId="0" borderId="0" xfId="0" applyFont="1"/>
    <xf numFmtId="0" fontId="11" fillId="0" borderId="0" xfId="0" applyFont="1" applyBorder="1" applyAlignment="1">
      <alignment vertical="center"/>
    </xf>
    <xf numFmtId="0" fontId="27" fillId="0" borderId="0" xfId="0" applyFont="1" applyAlignment="1">
      <alignment vertical="center" wrapText="1"/>
    </xf>
    <xf numFmtId="0" fontId="13" fillId="0" borderId="5" xfId="1" applyFont="1" applyBorder="1" applyAlignment="1">
      <alignment horizontal="center" vertical="center"/>
    </xf>
    <xf numFmtId="0" fontId="28" fillId="0" borderId="0" xfId="0" applyFont="1" applyBorder="1" applyAlignment="1">
      <alignment horizontal="center"/>
    </xf>
    <xf numFmtId="0" fontId="28" fillId="0" borderId="0" xfId="0" applyFont="1" applyAlignment="1">
      <alignment horizontal="center" vertical="center"/>
    </xf>
    <xf numFmtId="0" fontId="28" fillId="0" borderId="0" xfId="0" applyFont="1" applyAlignment="1">
      <alignment horizontal="center"/>
    </xf>
    <xf numFmtId="0" fontId="28" fillId="0" borderId="6" xfId="0" applyFont="1" applyBorder="1" applyAlignment="1">
      <alignment horizontal="center"/>
    </xf>
    <xf numFmtId="0" fontId="28" fillId="0" borderId="6"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165"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4" fillId="0" borderId="5" xfId="0" applyFont="1" applyFill="1" applyBorder="1" applyAlignment="1">
      <alignment horizontal="center" vertical="center"/>
    </xf>
    <xf numFmtId="165" fontId="14" fillId="0" borderId="5" xfId="0" applyNumberFormat="1" applyFont="1" applyFill="1" applyBorder="1" applyAlignment="1">
      <alignment horizontal="center" vertical="center"/>
    </xf>
    <xf numFmtId="166" fontId="14" fillId="0" borderId="5" xfId="0" applyNumberFormat="1" applyFont="1" applyFill="1" applyBorder="1" applyAlignment="1">
      <alignment horizontal="center" vertical="center" wrapText="1"/>
    </xf>
    <xf numFmtId="0" fontId="32" fillId="0" borderId="0" xfId="0" applyFont="1" applyAlignment="1">
      <alignment horizontal="left"/>
    </xf>
    <xf numFmtId="0" fontId="32" fillId="0" borderId="6" xfId="0" applyFont="1" applyBorder="1" applyAlignment="1">
      <alignment horizontal="left"/>
    </xf>
    <xf numFmtId="0" fontId="15" fillId="0" borderId="6" xfId="0" applyFont="1" applyBorder="1" applyAlignment="1">
      <alignment horizontal="center" vertical="center"/>
    </xf>
    <xf numFmtId="0" fontId="15" fillId="0" borderId="6" xfId="0" applyFont="1" applyBorder="1" applyAlignment="1">
      <alignment horizontal="center"/>
    </xf>
    <xf numFmtId="0" fontId="15" fillId="0" borderId="0" xfId="0" applyFont="1" applyAlignment="1">
      <alignment horizontal="left"/>
    </xf>
    <xf numFmtId="0" fontId="15" fillId="0" borderId="0" xfId="0" applyFont="1" applyFill="1" applyBorder="1" applyAlignment="1">
      <alignment horizontal="left" vertical="center"/>
    </xf>
    <xf numFmtId="0" fontId="15" fillId="3" borderId="0" xfId="0" applyFont="1" applyFill="1" applyAlignment="1">
      <alignment horizontal="left"/>
    </xf>
    <xf numFmtId="0" fontId="9" fillId="0" borderId="0" xfId="0" applyFont="1" applyAlignment="1">
      <alignment vertical="center"/>
    </xf>
    <xf numFmtId="0" fontId="15" fillId="0" borderId="6" xfId="0" applyFont="1" applyBorder="1" applyAlignment="1">
      <alignment vertical="center"/>
    </xf>
    <xf numFmtId="165" fontId="15" fillId="0" borderId="0" xfId="0" applyNumberFormat="1" applyFont="1" applyBorder="1" applyAlignment="1">
      <alignment horizontal="center"/>
    </xf>
    <xf numFmtId="166" fontId="15" fillId="0" borderId="0" xfId="0" applyNumberFormat="1" applyFont="1" applyAlignment="1">
      <alignment horizontal="center"/>
    </xf>
    <xf numFmtId="165" fontId="15" fillId="0" borderId="6" xfId="0" applyNumberFormat="1" applyFont="1" applyBorder="1" applyAlignment="1">
      <alignment horizontal="center"/>
    </xf>
    <xf numFmtId="166" fontId="15" fillId="0" borderId="6" xfId="0" applyNumberFormat="1" applyFont="1" applyBorder="1" applyAlignment="1">
      <alignment horizontal="center"/>
    </xf>
    <xf numFmtId="165" fontId="14" fillId="0" borderId="5" xfId="0" applyNumberFormat="1" applyFont="1" applyFill="1" applyBorder="1" applyAlignment="1">
      <alignment horizontal="center" vertical="center" wrapText="1"/>
    </xf>
    <xf numFmtId="164" fontId="14" fillId="0" borderId="5" xfId="0" applyNumberFormat="1" applyFont="1" applyFill="1" applyBorder="1" applyAlignment="1">
      <alignment horizontal="center" vertical="center" wrapText="1"/>
    </xf>
    <xf numFmtId="164" fontId="24" fillId="0" borderId="0" xfId="0" quotePrefix="1" applyNumberFormat="1" applyFont="1" applyFill="1" applyBorder="1" applyAlignment="1">
      <alignment horizontal="center" vertical="center"/>
    </xf>
    <xf numFmtId="0" fontId="32" fillId="0" borderId="0" xfId="0" applyFont="1" applyAlignment="1">
      <alignment horizontal="right"/>
    </xf>
    <xf numFmtId="0" fontId="24" fillId="0" borderId="0" xfId="0" applyFont="1" applyAlignment="1">
      <alignment horizontal="center"/>
    </xf>
    <xf numFmtId="0" fontId="6" fillId="0" borderId="0" xfId="0" applyFont="1" applyFill="1" applyBorder="1" applyAlignment="1">
      <alignment horizontal="left" vertical="center"/>
    </xf>
    <xf numFmtId="165"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165" fontId="17" fillId="0" borderId="0" xfId="0" applyNumberFormat="1" applyFont="1" applyAlignment="1">
      <alignment horizontal="center"/>
    </xf>
    <xf numFmtId="166" fontId="17" fillId="0" borderId="0" xfId="0" applyNumberFormat="1" applyFont="1" applyAlignment="1">
      <alignment horizontal="center"/>
    </xf>
    <xf numFmtId="165" fontId="32" fillId="0" borderId="0" xfId="0" applyNumberFormat="1" applyFont="1" applyAlignment="1">
      <alignment horizontal="center"/>
    </xf>
    <xf numFmtId="0" fontId="17" fillId="0" borderId="0" xfId="0" applyFont="1" applyFill="1" applyBorder="1" applyAlignment="1">
      <alignment horizontal="center"/>
    </xf>
    <xf numFmtId="0" fontId="15" fillId="0" borderId="0" xfId="0" applyFont="1" applyBorder="1" applyAlignment="1">
      <alignment horizontal="center"/>
    </xf>
    <xf numFmtId="166" fontId="15" fillId="0" borderId="0" xfId="0" applyNumberFormat="1" applyFont="1" applyBorder="1" applyAlignment="1">
      <alignment horizontal="center"/>
    </xf>
    <xf numFmtId="0" fontId="15" fillId="0" borderId="0" xfId="0" applyFont="1" applyFill="1" applyAlignment="1">
      <alignment horizontal="center"/>
    </xf>
    <xf numFmtId="0" fontId="15" fillId="3" borderId="0" xfId="0" applyFont="1" applyFill="1" applyBorder="1" applyAlignment="1">
      <alignment horizontal="center"/>
    </xf>
    <xf numFmtId="0" fontId="15" fillId="0" borderId="0" xfId="0" applyFont="1" applyFill="1" applyBorder="1" applyAlignment="1">
      <alignment horizontal="center"/>
    </xf>
    <xf numFmtId="165" fontId="15" fillId="0" borderId="0" xfId="0" applyNumberFormat="1" applyFont="1" applyAlignment="1">
      <alignment horizontal="center"/>
    </xf>
    <xf numFmtId="0" fontId="16" fillId="0" borderId="5" xfId="0" applyFont="1" applyBorder="1" applyAlignment="1">
      <alignment horizontal="center" vertical="center"/>
    </xf>
    <xf numFmtId="0" fontId="32" fillId="0" borderId="0" xfId="0" applyFont="1" applyAlignment="1">
      <alignment horizontal="center"/>
    </xf>
    <xf numFmtId="165" fontId="32" fillId="0" borderId="6" xfId="0" applyNumberFormat="1" applyFont="1" applyBorder="1" applyAlignment="1">
      <alignment horizontal="center"/>
    </xf>
    <xf numFmtId="0" fontId="17" fillId="0" borderId="6" xfId="0" applyFont="1" applyFill="1" applyBorder="1" applyAlignment="1">
      <alignment horizontal="center"/>
    </xf>
    <xf numFmtId="0" fontId="15" fillId="0" borderId="6" xfId="0" applyFont="1" applyFill="1" applyBorder="1" applyAlignment="1">
      <alignment horizontal="center"/>
    </xf>
    <xf numFmtId="0" fontId="32" fillId="0" borderId="6" xfId="0" applyFont="1" applyBorder="1" applyAlignment="1">
      <alignment horizontal="center"/>
    </xf>
    <xf numFmtId="0" fontId="14" fillId="0" borderId="5" xfId="0" applyFont="1" applyFill="1" applyBorder="1" applyAlignment="1">
      <alignment horizontal="center"/>
    </xf>
    <xf numFmtId="165" fontId="14" fillId="0" borderId="5" xfId="0" applyNumberFormat="1" applyFont="1" applyFill="1" applyBorder="1" applyAlignment="1">
      <alignment horizontal="center"/>
    </xf>
    <xf numFmtId="165" fontId="14" fillId="0" borderId="5" xfId="0" applyNumberFormat="1" applyFont="1" applyFill="1" applyBorder="1" applyAlignment="1">
      <alignment horizontal="center" wrapText="1"/>
    </xf>
    <xf numFmtId="166" fontId="14" fillId="0" borderId="5" xfId="0" applyNumberFormat="1" applyFont="1" applyFill="1" applyBorder="1" applyAlignment="1">
      <alignment horizontal="center" wrapText="1"/>
    </xf>
    <xf numFmtId="164" fontId="14" fillId="0" borderId="5" xfId="0" applyNumberFormat="1" applyFont="1" applyFill="1" applyBorder="1" applyAlignment="1">
      <alignment horizontal="center" wrapText="1"/>
    </xf>
    <xf numFmtId="0" fontId="16" fillId="0" borderId="5" xfId="0" applyFont="1" applyBorder="1" applyAlignment="1">
      <alignment horizont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14" fillId="0" borderId="5" xfId="0" applyFont="1" applyBorder="1" applyAlignment="1">
      <alignment horizontal="center"/>
    </xf>
    <xf numFmtId="0" fontId="14" fillId="0" borderId="0" xfId="0" applyFont="1" applyBorder="1" applyAlignment="1">
      <alignment horizontal="center"/>
    </xf>
    <xf numFmtId="0" fontId="15" fillId="0" borderId="0" xfId="2" applyFont="1" applyAlignment="1">
      <alignment horizontal="center"/>
    </xf>
    <xf numFmtId="0" fontId="15" fillId="0" borderId="6" xfId="0" applyFont="1" applyFill="1" applyBorder="1"/>
    <xf numFmtId="0" fontId="36" fillId="0" borderId="0" xfId="0" applyFont="1" applyAlignment="1">
      <alignment horizontal="left"/>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2" fillId="0" borderId="0" xfId="0" applyFont="1" applyFill="1" applyAlignment="1">
      <alignment horizontal="center"/>
    </xf>
    <xf numFmtId="0" fontId="32" fillId="0" borderId="6" xfId="0" applyFont="1" applyFill="1" applyBorder="1" applyAlignment="1">
      <alignment horizontal="center"/>
    </xf>
    <xf numFmtId="0" fontId="36" fillId="0" borderId="0" xfId="0" applyFont="1" applyAlignment="1">
      <alignment horizontal="center"/>
    </xf>
    <xf numFmtId="0" fontId="16" fillId="0" borderId="0" xfId="0" applyFont="1" applyBorder="1" applyAlignment="1">
      <alignment horizontal="center" vertical="center"/>
    </xf>
    <xf numFmtId="0" fontId="32" fillId="0" borderId="0" xfId="0" applyNumberFormat="1" applyFont="1" applyAlignment="1">
      <alignment horizontal="center"/>
    </xf>
    <xf numFmtId="0" fontId="37" fillId="0" borderId="0" xfId="0" applyFont="1" applyAlignment="1">
      <alignment vertical="center" wrapText="1"/>
    </xf>
    <xf numFmtId="0" fontId="14" fillId="0" borderId="5" xfId="1" applyFont="1" applyBorder="1" applyAlignment="1">
      <alignment horizontal="center" vertical="center"/>
    </xf>
    <xf numFmtId="0" fontId="32" fillId="0" borderId="0" xfId="0" applyFont="1" applyBorder="1" applyAlignment="1">
      <alignment horizontal="center"/>
    </xf>
    <xf numFmtId="165" fontId="15" fillId="3" borderId="0" xfId="0" applyNumberFormat="1" applyFont="1" applyFill="1" applyAlignment="1">
      <alignment horizontal="center" vertical="center"/>
    </xf>
    <xf numFmtId="0" fontId="15" fillId="0" borderId="6" xfId="0" applyFont="1" applyBorder="1"/>
    <xf numFmtId="165" fontId="15" fillId="0" borderId="6" xfId="0" applyNumberFormat="1" applyFont="1" applyBorder="1" applyAlignment="1">
      <alignment horizontal="center" vertical="center"/>
    </xf>
    <xf numFmtId="0" fontId="32" fillId="0" borderId="0" xfId="0" applyFont="1" applyFill="1" applyBorder="1" applyAlignment="1">
      <alignment horizontal="center"/>
    </xf>
    <xf numFmtId="0" fontId="15" fillId="0" borderId="0" xfId="1" applyFont="1" applyBorder="1" applyAlignment="1">
      <alignment horizontal="center" vertical="center"/>
    </xf>
    <xf numFmtId="0" fontId="32" fillId="0" borderId="0" xfId="0" applyFont="1" applyFill="1" applyBorder="1" applyAlignment="1">
      <alignment horizontal="left"/>
    </xf>
    <xf numFmtId="0" fontId="32" fillId="3" borderId="0" xfId="0" applyFont="1" applyFill="1" applyBorder="1" applyAlignment="1">
      <alignment horizontal="center"/>
    </xf>
    <xf numFmtId="0" fontId="9" fillId="0" borderId="6" xfId="0" applyFont="1" applyBorder="1" applyAlignment="1">
      <alignment vertical="center"/>
    </xf>
    <xf numFmtId="165"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32" fillId="0" borderId="0" xfId="0" applyFont="1" applyBorder="1" applyAlignment="1">
      <alignment horizontal="center" vertical="center"/>
    </xf>
    <xf numFmtId="165" fontId="32" fillId="0" borderId="0" xfId="0" applyNumberFormat="1" applyFont="1" applyBorder="1" applyAlignment="1">
      <alignment horizontal="center"/>
    </xf>
    <xf numFmtId="0" fontId="32" fillId="0" borderId="0" xfId="0" applyFont="1" applyBorder="1" applyAlignment="1">
      <alignment horizontal="left"/>
    </xf>
    <xf numFmtId="0" fontId="9" fillId="3" borderId="0" xfId="0" applyFont="1" applyFill="1" applyAlignment="1">
      <alignment vertical="center"/>
    </xf>
    <xf numFmtId="165" fontId="32" fillId="0" borderId="0" xfId="0" applyNumberFormat="1" applyFont="1" applyBorder="1" applyAlignment="1">
      <alignment horizontal="center" vertical="center"/>
    </xf>
    <xf numFmtId="0" fontId="15" fillId="3" borderId="0" xfId="0" applyFont="1" applyFill="1" applyAlignment="1">
      <alignment horizontal="center" vertical="center"/>
    </xf>
    <xf numFmtId="0" fontId="17" fillId="0" borderId="0" xfId="0" applyFont="1" applyFill="1" applyBorder="1" applyAlignment="1">
      <alignment horizontal="center" vertical="center"/>
    </xf>
    <xf numFmtId="166" fontId="15" fillId="0" borderId="0" xfId="0" applyNumberFormat="1" applyFont="1" applyBorder="1" applyAlignment="1">
      <alignment horizontal="center" vertical="center"/>
    </xf>
    <xf numFmtId="164" fontId="15" fillId="0" borderId="0" xfId="0" applyNumberFormat="1" applyFont="1" applyFill="1" applyBorder="1" applyAlignment="1">
      <alignment horizontal="center" vertical="center" wrapText="1"/>
    </xf>
    <xf numFmtId="166" fontId="15" fillId="0" borderId="6" xfId="0" applyNumberFormat="1" applyFont="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Border="1" applyAlignment="1">
      <alignment horizontal="center"/>
    </xf>
    <xf numFmtId="0" fontId="16" fillId="3" borderId="6" xfId="0" applyFont="1" applyFill="1" applyBorder="1" applyAlignment="1">
      <alignment horizontal="center" vertical="center"/>
    </xf>
    <xf numFmtId="0" fontId="16" fillId="0" borderId="6" xfId="0" applyFont="1" applyBorder="1" applyAlignment="1">
      <alignment horizontal="center" vertical="center"/>
    </xf>
    <xf numFmtId="0" fontId="39" fillId="0" borderId="5" xfId="0" applyFont="1" applyBorder="1" applyAlignment="1">
      <alignment horizontal="center"/>
    </xf>
    <xf numFmtId="0" fontId="32" fillId="3" borderId="0" xfId="0" applyFont="1" applyFill="1" applyAlignment="1">
      <alignment horizontal="left"/>
    </xf>
    <xf numFmtId="0" fontId="32" fillId="3" borderId="0" xfId="0" applyFont="1" applyFill="1" applyAlignment="1">
      <alignment horizontal="center"/>
    </xf>
    <xf numFmtId="0" fontId="11" fillId="3" borderId="6" xfId="0" applyFont="1" applyFill="1" applyBorder="1" applyAlignment="1">
      <alignment horizontal="left" vertical="center"/>
    </xf>
    <xf numFmtId="0" fontId="32" fillId="0" borderId="0" xfId="0" applyFont="1" applyFill="1" applyAlignment="1">
      <alignment horizontal="left"/>
    </xf>
    <xf numFmtId="0" fontId="32" fillId="0" borderId="0" xfId="0" applyNumberFormat="1" applyFont="1" applyBorder="1" applyAlignment="1">
      <alignment horizontal="center"/>
    </xf>
    <xf numFmtId="15" fontId="17" fillId="0" borderId="0" xfId="0" applyNumberFormat="1" applyFont="1" applyFill="1" applyBorder="1" applyAlignment="1">
      <alignment horizontal="left"/>
    </xf>
    <xf numFmtId="0" fontId="17" fillId="0" borderId="0" xfId="0" applyFont="1" applyAlignment="1">
      <alignment horizontal="left" vertical="top" wrapText="1"/>
    </xf>
    <xf numFmtId="0" fontId="9" fillId="0" borderId="6" xfId="0" applyFont="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2"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tabSelected="1" zoomScaleNormal="100" workbookViewId="0"/>
  </sheetViews>
  <sheetFormatPr defaultRowHeight="15"/>
  <cols>
    <col min="1" max="1" width="99.5703125" style="19" customWidth="1"/>
    <col min="2" max="2" width="51.28515625" style="19" customWidth="1"/>
    <col min="3" max="16384" width="9.140625" style="19"/>
  </cols>
  <sheetData>
    <row r="1" spans="1:2">
      <c r="A1" s="18" t="s">
        <v>18</v>
      </c>
    </row>
    <row r="2" spans="1:2">
      <c r="A2" s="9" t="s">
        <v>403</v>
      </c>
    </row>
    <row r="3" spans="1:2" ht="15" customHeight="1">
      <c r="A3" s="20"/>
    </row>
    <row r="4" spans="1:2" ht="37.5">
      <c r="A4" s="5" t="s">
        <v>504</v>
      </c>
    </row>
    <row r="5" spans="1:2" ht="15" customHeight="1">
      <c r="A5" s="9"/>
    </row>
    <row r="6" spans="1:2">
      <c r="A6" s="6" t="s">
        <v>401</v>
      </c>
      <c r="B6" s="21"/>
    </row>
    <row r="7" spans="1:2">
      <c r="A7" s="22"/>
      <c r="B7" s="23"/>
    </row>
    <row r="8" spans="1:2">
      <c r="A8" s="7" t="s">
        <v>402</v>
      </c>
    </row>
    <row r="9" spans="1:2" ht="150">
      <c r="A9" s="6" t="s">
        <v>404</v>
      </c>
      <c r="B9" s="24"/>
    </row>
    <row r="10" spans="1:2">
      <c r="A10" s="6"/>
      <c r="B10" s="25"/>
    </row>
    <row r="11" spans="1:2" ht="227.25" customHeight="1">
      <c r="A11" s="8" t="s">
        <v>509</v>
      </c>
      <c r="B11" s="26"/>
    </row>
    <row r="12" spans="1:2" ht="15" customHeight="1">
      <c r="A12" s="9"/>
    </row>
    <row r="13" spans="1:2" ht="75">
      <c r="A13" s="31" t="s">
        <v>499</v>
      </c>
      <c r="B13" s="27"/>
    </row>
    <row r="14" spans="1:2">
      <c r="A14" s="9"/>
    </row>
    <row r="15" spans="1:2" ht="94.5" customHeight="1">
      <c r="A15" s="32" t="s">
        <v>165</v>
      </c>
    </row>
    <row r="16" spans="1:2" ht="37.5" customHeight="1">
      <c r="A16" s="32" t="s">
        <v>19</v>
      </c>
    </row>
    <row r="17" spans="1:2" ht="45">
      <c r="A17" s="6" t="s">
        <v>405</v>
      </c>
    </row>
    <row r="18" spans="1:2">
      <c r="A18" s="7"/>
    </row>
    <row r="19" spans="1:2">
      <c r="A19" s="9" t="s">
        <v>505</v>
      </c>
      <c r="B19" s="27"/>
    </row>
    <row r="20" spans="1:2">
      <c r="A20" s="9"/>
    </row>
    <row r="21" spans="1:2" s="29" customFormat="1" ht="90">
      <c r="A21" s="32" t="s">
        <v>166</v>
      </c>
      <c r="B21" s="28"/>
    </row>
    <row r="22" spans="1:2" ht="6.95" customHeight="1">
      <c r="A22" s="33"/>
    </row>
    <row r="23" spans="1:2">
      <c r="A23" s="34" t="s">
        <v>167</v>
      </c>
      <c r="B23" s="30"/>
    </row>
    <row r="24" spans="1:2">
      <c r="A24" s="34" t="s">
        <v>168</v>
      </c>
    </row>
    <row r="25" spans="1:2">
      <c r="A25" s="34" t="s">
        <v>169</v>
      </c>
    </row>
    <row r="26" spans="1:2">
      <c r="A26" s="34" t="s">
        <v>20</v>
      </c>
    </row>
    <row r="27" spans="1:2">
      <c r="A27" s="11" t="s">
        <v>21</v>
      </c>
    </row>
    <row r="28" spans="1:2">
      <c r="A28" s="12"/>
    </row>
  </sheetData>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heetViews>
  <sheetFormatPr defaultColWidth="9.140625" defaultRowHeight="12.75"/>
  <cols>
    <col min="1" max="1" width="36.5703125" style="14" customWidth="1"/>
    <col min="2" max="2" width="43" style="14" customWidth="1"/>
    <col min="3" max="3" width="41.42578125" style="14" customWidth="1"/>
    <col min="4" max="4" width="33.42578125" style="14" customWidth="1"/>
    <col min="5" max="5" width="20.7109375" style="14" customWidth="1"/>
    <col min="6" max="16384" width="9.140625" style="14"/>
  </cols>
  <sheetData>
    <row r="1" spans="1:5" ht="23.25" customHeight="1">
      <c r="A1" s="61" t="s">
        <v>150</v>
      </c>
      <c r="B1" s="37"/>
    </row>
    <row r="2" spans="1:5">
      <c r="A2" s="38" t="s">
        <v>98</v>
      </c>
      <c r="B2" s="39"/>
    </row>
    <row r="3" spans="1:5">
      <c r="A3" s="17" t="s">
        <v>25</v>
      </c>
      <c r="B3" s="40" t="s">
        <v>406</v>
      </c>
    </row>
    <row r="4" spans="1:5">
      <c r="A4" s="17" t="s">
        <v>26</v>
      </c>
      <c r="B4" s="40" t="s">
        <v>172</v>
      </c>
    </row>
    <row r="5" spans="1:5">
      <c r="A5" s="17" t="s">
        <v>59</v>
      </c>
      <c r="B5" s="40" t="s">
        <v>171</v>
      </c>
    </row>
    <row r="6" spans="1:5">
      <c r="A6" s="17" t="s">
        <v>103</v>
      </c>
      <c r="B6" s="169">
        <v>42577</v>
      </c>
    </row>
    <row r="7" spans="1:5">
      <c r="A7" s="17" t="s">
        <v>27</v>
      </c>
      <c r="B7" s="40" t="s">
        <v>407</v>
      </c>
    </row>
    <row r="8" spans="1:5">
      <c r="A8" s="17" t="s">
        <v>102</v>
      </c>
      <c r="B8" s="40" t="s">
        <v>60</v>
      </c>
    </row>
    <row r="9" spans="1:5">
      <c r="A9" s="17" t="s">
        <v>28</v>
      </c>
      <c r="B9" s="40">
        <v>93</v>
      </c>
    </row>
    <row r="10" spans="1:5">
      <c r="A10" s="17" t="s">
        <v>29</v>
      </c>
      <c r="B10" s="40" t="s">
        <v>511</v>
      </c>
    </row>
    <row r="11" spans="1:5">
      <c r="A11" s="17" t="s">
        <v>30</v>
      </c>
      <c r="B11" s="40" t="s">
        <v>506</v>
      </c>
    </row>
    <row r="12" spans="1:5">
      <c r="A12" s="41" t="s">
        <v>104</v>
      </c>
      <c r="B12" s="40" t="s">
        <v>65</v>
      </c>
    </row>
    <row r="13" spans="1:5">
      <c r="A13" s="41"/>
      <c r="B13" s="40"/>
    </row>
    <row r="14" spans="1:5">
      <c r="A14" s="42" t="s">
        <v>153</v>
      </c>
      <c r="B14" s="43"/>
    </row>
    <row r="15" spans="1:5" ht="156" customHeight="1">
      <c r="A15" s="170" t="s">
        <v>408</v>
      </c>
      <c r="B15" s="170"/>
      <c r="C15" s="44"/>
      <c r="E15" s="45"/>
    </row>
    <row r="16" spans="1:5" ht="13.5" customHeight="1">
      <c r="A16" s="46"/>
      <c r="B16" s="46"/>
      <c r="C16" s="44"/>
      <c r="E16" s="45"/>
    </row>
    <row r="17" spans="1:5">
      <c r="A17" s="38" t="s">
        <v>99</v>
      </c>
      <c r="B17" s="47" t="s">
        <v>151</v>
      </c>
      <c r="C17" s="48" t="s">
        <v>290</v>
      </c>
      <c r="D17" s="48" t="s">
        <v>291</v>
      </c>
    </row>
    <row r="18" spans="1:5">
      <c r="A18" s="17" t="s">
        <v>31</v>
      </c>
      <c r="B18" s="40" t="s">
        <v>61</v>
      </c>
      <c r="C18" s="49" t="s">
        <v>61</v>
      </c>
      <c r="D18" s="50"/>
      <c r="E18" s="15"/>
    </row>
    <row r="19" spans="1:5">
      <c r="A19" s="17" t="s">
        <v>62</v>
      </c>
      <c r="B19" s="40" t="s">
        <v>173</v>
      </c>
      <c r="C19" s="15" t="s">
        <v>293</v>
      </c>
      <c r="D19" s="49" t="s">
        <v>397</v>
      </c>
    </row>
    <row r="20" spans="1:5">
      <c r="A20" s="17" t="s">
        <v>100</v>
      </c>
      <c r="B20" s="40" t="s">
        <v>108</v>
      </c>
      <c r="C20" s="15" t="s">
        <v>108</v>
      </c>
      <c r="D20" s="51" t="s">
        <v>108</v>
      </c>
      <c r="E20" s="15"/>
    </row>
    <row r="21" spans="1:5">
      <c r="A21" s="17" t="s">
        <v>32</v>
      </c>
      <c r="B21" s="40" t="s">
        <v>170</v>
      </c>
      <c r="C21" s="15" t="s">
        <v>170</v>
      </c>
      <c r="D21" s="51" t="s">
        <v>170</v>
      </c>
      <c r="E21" s="15"/>
    </row>
    <row r="22" spans="1:5" ht="30.75" customHeight="1">
      <c r="A22" s="52" t="s">
        <v>154</v>
      </c>
      <c r="B22" s="53" t="s">
        <v>411</v>
      </c>
      <c r="C22" s="54" t="s">
        <v>410</v>
      </c>
      <c r="D22" s="54" t="s">
        <v>409</v>
      </c>
      <c r="E22" s="54"/>
    </row>
    <row r="23" spans="1:5">
      <c r="A23" s="17" t="s">
        <v>101</v>
      </c>
      <c r="B23" s="40" t="s">
        <v>155</v>
      </c>
      <c r="C23" s="15" t="s">
        <v>155</v>
      </c>
      <c r="D23" s="51" t="s">
        <v>399</v>
      </c>
      <c r="E23" s="15"/>
    </row>
    <row r="24" spans="1:5">
      <c r="A24" s="17" t="s">
        <v>63</v>
      </c>
      <c r="B24" s="40" t="s">
        <v>245</v>
      </c>
      <c r="C24" s="49" t="s">
        <v>292</v>
      </c>
      <c r="D24" s="15" t="s">
        <v>398</v>
      </c>
      <c r="E24" s="15"/>
    </row>
    <row r="25" spans="1:5">
      <c r="A25" s="17" t="s">
        <v>64</v>
      </c>
      <c r="B25" s="55" t="s">
        <v>412</v>
      </c>
      <c r="C25" s="51" t="s">
        <v>413</v>
      </c>
      <c r="D25" s="51" t="s">
        <v>414</v>
      </c>
      <c r="E25" s="15"/>
    </row>
    <row r="26" spans="1:5">
      <c r="A26" s="56"/>
      <c r="B26" s="57"/>
    </row>
    <row r="27" spans="1:5">
      <c r="A27" s="58"/>
      <c r="B27" s="59"/>
    </row>
    <row r="28" spans="1:5">
      <c r="A28" s="17"/>
    </row>
    <row r="29" spans="1:5">
      <c r="A29" s="17"/>
    </row>
    <row r="30" spans="1:5">
      <c r="A30" s="17"/>
    </row>
    <row r="31" spans="1:5">
      <c r="A31" s="17"/>
    </row>
    <row r="32" spans="1:5">
      <c r="A32" s="17"/>
    </row>
    <row r="33" spans="1:2">
      <c r="A33" s="17"/>
    </row>
    <row r="34" spans="1:2">
      <c r="A34" s="17"/>
    </row>
    <row r="35" spans="1:2">
      <c r="A35" s="17"/>
    </row>
    <row r="36" spans="1:2">
      <c r="A36" s="38"/>
      <c r="B36" s="60"/>
    </row>
    <row r="37" spans="1:2">
      <c r="A37" s="17"/>
    </row>
    <row r="38" spans="1:2">
      <c r="A38" s="17"/>
    </row>
    <row r="39" spans="1:2">
      <c r="A39" s="17"/>
    </row>
    <row r="40" spans="1:2">
      <c r="A40" s="17"/>
    </row>
    <row r="41" spans="1:2">
      <c r="A41" s="17"/>
    </row>
    <row r="42" spans="1:2">
      <c r="A42" s="17"/>
    </row>
    <row r="43" spans="1:2">
      <c r="A43" s="17"/>
    </row>
    <row r="44" spans="1:2">
      <c r="A44" s="17"/>
    </row>
    <row r="45" spans="1:2">
      <c r="B45" s="60"/>
    </row>
    <row r="46" spans="1:2">
      <c r="B46" s="60"/>
    </row>
    <row r="47" spans="1:2">
      <c r="B47" s="60"/>
    </row>
    <row r="48" spans="1:2">
      <c r="B48" s="60"/>
    </row>
  </sheetData>
  <mergeCells count="1">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selection sqref="A1:D1"/>
    </sheetView>
  </sheetViews>
  <sheetFormatPr defaultColWidth="9.140625" defaultRowHeight="12"/>
  <cols>
    <col min="1" max="1" width="19.140625" style="35" customWidth="1"/>
    <col min="2" max="2" width="11.28515625" style="35" customWidth="1"/>
    <col min="3" max="3" width="15.85546875" style="35" customWidth="1"/>
    <col min="4" max="4" width="9.140625" style="35"/>
    <col min="5" max="5" width="9.140625" style="4"/>
    <col min="6" max="6" width="9.140625" style="13"/>
    <col min="7" max="16384" width="9.140625" style="4"/>
  </cols>
  <sheetData>
    <row r="1" spans="1:9" ht="33" customHeight="1">
      <c r="A1" s="171" t="s">
        <v>415</v>
      </c>
      <c r="B1" s="171"/>
      <c r="C1" s="171"/>
      <c r="D1" s="171"/>
      <c r="E1" s="62"/>
      <c r="H1" s="36"/>
    </row>
    <row r="2" spans="1:9">
      <c r="A2" s="63" t="s">
        <v>66</v>
      </c>
      <c r="B2" s="63" t="s">
        <v>58</v>
      </c>
      <c r="C2" s="63" t="s">
        <v>67</v>
      </c>
      <c r="D2" s="63" t="s">
        <v>68</v>
      </c>
    </row>
    <row r="3" spans="1:9" ht="13.5">
      <c r="A3" s="64" t="s">
        <v>160</v>
      </c>
      <c r="B3" s="65" t="s">
        <v>416</v>
      </c>
      <c r="C3" s="66">
        <v>0.01</v>
      </c>
      <c r="D3" s="66" t="s">
        <v>239</v>
      </c>
      <c r="I3" s="66"/>
    </row>
    <row r="4" spans="1:9" ht="13.5">
      <c r="A4" s="64" t="s">
        <v>160</v>
      </c>
      <c r="B4" s="65" t="s">
        <v>417</v>
      </c>
      <c r="C4" s="66">
        <v>0.01</v>
      </c>
      <c r="D4" s="66" t="s">
        <v>239</v>
      </c>
      <c r="I4" s="66"/>
    </row>
    <row r="5" spans="1:9" ht="14.25">
      <c r="A5" s="64" t="s">
        <v>160</v>
      </c>
      <c r="B5" s="65" t="s">
        <v>418</v>
      </c>
      <c r="C5" s="66">
        <v>0.01</v>
      </c>
      <c r="D5" s="66" t="s">
        <v>239</v>
      </c>
      <c r="I5" s="66"/>
    </row>
    <row r="6" spans="1:9">
      <c r="A6" s="64" t="s">
        <v>160</v>
      </c>
      <c r="B6" s="65" t="s">
        <v>109</v>
      </c>
      <c r="C6" s="66">
        <v>1E-3</v>
      </c>
      <c r="D6" s="66" t="s">
        <v>239</v>
      </c>
      <c r="I6" s="66"/>
    </row>
    <row r="7" spans="1:9">
      <c r="A7" s="64" t="s">
        <v>160</v>
      </c>
      <c r="B7" s="65" t="s">
        <v>110</v>
      </c>
      <c r="C7" s="66">
        <v>0.01</v>
      </c>
      <c r="D7" s="66" t="s">
        <v>239</v>
      </c>
      <c r="I7" s="66"/>
    </row>
    <row r="8" spans="1:9">
      <c r="A8" s="64" t="s">
        <v>160</v>
      </c>
      <c r="B8" s="65" t="s">
        <v>111</v>
      </c>
      <c r="C8" s="66">
        <v>0.01</v>
      </c>
      <c r="D8" s="66" t="s">
        <v>239</v>
      </c>
    </row>
    <row r="9" spans="1:9" ht="13.5">
      <c r="A9" s="64" t="s">
        <v>160</v>
      </c>
      <c r="B9" s="65" t="s">
        <v>419</v>
      </c>
      <c r="C9" s="66">
        <v>0.01</v>
      </c>
      <c r="D9" s="66" t="s">
        <v>239</v>
      </c>
    </row>
    <row r="10" spans="1:9">
      <c r="A10" s="64" t="s">
        <v>160</v>
      </c>
      <c r="B10" s="65" t="s">
        <v>174</v>
      </c>
      <c r="C10" s="66">
        <v>0.01</v>
      </c>
      <c r="D10" s="66" t="s">
        <v>239</v>
      </c>
    </row>
    <row r="11" spans="1:9" ht="13.5">
      <c r="A11" s="64" t="s">
        <v>160</v>
      </c>
      <c r="B11" s="65" t="s">
        <v>420</v>
      </c>
      <c r="C11" s="66">
        <v>1E-3</v>
      </c>
      <c r="D11" s="66" t="s">
        <v>239</v>
      </c>
    </row>
    <row r="12" spans="1:9" ht="13.5">
      <c r="A12" s="64" t="s">
        <v>160</v>
      </c>
      <c r="B12" s="65" t="s">
        <v>421</v>
      </c>
      <c r="C12" s="66">
        <v>0.01</v>
      </c>
      <c r="D12" s="66" t="s">
        <v>239</v>
      </c>
    </row>
    <row r="13" spans="1:9">
      <c r="A13" s="64" t="s">
        <v>160</v>
      </c>
      <c r="B13" s="65" t="s">
        <v>82</v>
      </c>
      <c r="C13" s="66">
        <v>1</v>
      </c>
      <c r="D13" s="66" t="s">
        <v>70</v>
      </c>
    </row>
    <row r="14" spans="1:9">
      <c r="A14" s="64" t="s">
        <v>160</v>
      </c>
      <c r="B14" s="65" t="s">
        <v>112</v>
      </c>
      <c r="C14" s="66">
        <v>1</v>
      </c>
      <c r="D14" s="66" t="s">
        <v>70</v>
      </c>
    </row>
    <row r="15" spans="1:9">
      <c r="A15" s="64" t="s">
        <v>160</v>
      </c>
      <c r="B15" s="65" t="s">
        <v>113</v>
      </c>
      <c r="C15" s="66">
        <v>5</v>
      </c>
      <c r="D15" s="66" t="s">
        <v>70</v>
      </c>
    </row>
    <row r="16" spans="1:9">
      <c r="A16" s="64" t="s">
        <v>160</v>
      </c>
      <c r="B16" s="65" t="s">
        <v>94</v>
      </c>
      <c r="C16" s="66">
        <v>2</v>
      </c>
      <c r="D16" s="66" t="s">
        <v>70</v>
      </c>
    </row>
    <row r="17" spans="1:4">
      <c r="A17" s="64" t="s">
        <v>160</v>
      </c>
      <c r="B17" s="65" t="s">
        <v>92</v>
      </c>
      <c r="C17" s="66">
        <v>2</v>
      </c>
      <c r="D17" s="66" t="s">
        <v>70</v>
      </c>
    </row>
    <row r="18" spans="1:4">
      <c r="A18" s="64" t="s">
        <v>160</v>
      </c>
      <c r="B18" s="65" t="s">
        <v>114</v>
      </c>
      <c r="C18" s="66">
        <v>1</v>
      </c>
      <c r="D18" s="66" t="s">
        <v>70</v>
      </c>
    </row>
    <row r="19" spans="1:4">
      <c r="A19" s="64" t="s">
        <v>160</v>
      </c>
      <c r="B19" s="65" t="s">
        <v>115</v>
      </c>
      <c r="C19" s="66">
        <v>2</v>
      </c>
      <c r="D19" s="66" t="s">
        <v>70</v>
      </c>
    </row>
    <row r="20" spans="1:4">
      <c r="A20" s="64" t="s">
        <v>159</v>
      </c>
      <c r="B20" s="65" t="s">
        <v>95</v>
      </c>
      <c r="C20" s="66">
        <v>20</v>
      </c>
      <c r="D20" s="66" t="s">
        <v>70</v>
      </c>
    </row>
    <row r="21" spans="1:4">
      <c r="A21" s="64" t="s">
        <v>159</v>
      </c>
      <c r="B21" s="65" t="s">
        <v>73</v>
      </c>
      <c r="C21" s="66">
        <v>1</v>
      </c>
      <c r="D21" s="66" t="s">
        <v>70</v>
      </c>
    </row>
    <row r="22" spans="1:4">
      <c r="A22" s="64" t="s">
        <v>159</v>
      </c>
      <c r="B22" s="65" t="s">
        <v>79</v>
      </c>
      <c r="C22" s="66">
        <v>20</v>
      </c>
      <c r="D22" s="66" t="s">
        <v>70</v>
      </c>
    </row>
    <row r="23" spans="1:4">
      <c r="A23" s="64" t="s">
        <v>159</v>
      </c>
      <c r="B23" s="65" t="s">
        <v>116</v>
      </c>
      <c r="C23" s="66">
        <v>10</v>
      </c>
      <c r="D23" s="66" t="s">
        <v>70</v>
      </c>
    </row>
    <row r="24" spans="1:4">
      <c r="A24" s="64" t="s">
        <v>159</v>
      </c>
      <c r="B24" s="65" t="s">
        <v>91</v>
      </c>
      <c r="C24" s="66">
        <v>30</v>
      </c>
      <c r="D24" s="66" t="s">
        <v>70</v>
      </c>
    </row>
    <row r="25" spans="1:4">
      <c r="A25" s="64" t="s">
        <v>159</v>
      </c>
      <c r="B25" s="65" t="s">
        <v>117</v>
      </c>
      <c r="C25" s="66">
        <v>1</v>
      </c>
      <c r="D25" s="66" t="s">
        <v>70</v>
      </c>
    </row>
    <row r="26" spans="1:4">
      <c r="A26" s="64" t="s">
        <v>159</v>
      </c>
      <c r="B26" s="65" t="s">
        <v>118</v>
      </c>
      <c r="C26" s="66">
        <v>1</v>
      </c>
      <c r="D26" s="66" t="s">
        <v>70</v>
      </c>
    </row>
    <row r="27" spans="1:4" s="10" customFormat="1">
      <c r="A27" s="64" t="s">
        <v>159</v>
      </c>
      <c r="B27" s="65" t="s">
        <v>71</v>
      </c>
      <c r="C27" s="66">
        <v>5</v>
      </c>
      <c r="D27" s="66" t="s">
        <v>70</v>
      </c>
    </row>
    <row r="28" spans="1:4" s="10" customFormat="1">
      <c r="A28" s="64" t="s">
        <v>159</v>
      </c>
      <c r="B28" s="65" t="s">
        <v>80</v>
      </c>
      <c r="C28" s="66">
        <v>2</v>
      </c>
      <c r="D28" s="66" t="s">
        <v>70</v>
      </c>
    </row>
    <row r="29" spans="1:4" s="10" customFormat="1">
      <c r="A29" s="64" t="s">
        <v>159</v>
      </c>
      <c r="B29" s="65" t="s">
        <v>119</v>
      </c>
      <c r="C29" s="66">
        <v>1</v>
      </c>
      <c r="D29" s="66" t="s">
        <v>70</v>
      </c>
    </row>
    <row r="30" spans="1:4" s="10" customFormat="1">
      <c r="A30" s="64" t="s">
        <v>159</v>
      </c>
      <c r="B30" s="65" t="s">
        <v>77</v>
      </c>
      <c r="C30" s="66">
        <v>2</v>
      </c>
      <c r="D30" s="66" t="s">
        <v>70</v>
      </c>
    </row>
    <row r="31" spans="1:4" s="10" customFormat="1">
      <c r="A31" s="64" t="s">
        <v>159</v>
      </c>
      <c r="B31" s="65" t="s">
        <v>69</v>
      </c>
      <c r="C31" s="66">
        <v>0.5</v>
      </c>
      <c r="D31" s="66" t="s">
        <v>70</v>
      </c>
    </row>
    <row r="32" spans="1:4" s="10" customFormat="1">
      <c r="A32" s="64" t="s">
        <v>159</v>
      </c>
      <c r="B32" s="65" t="s">
        <v>120</v>
      </c>
      <c r="C32" s="66">
        <v>0.2</v>
      </c>
      <c r="D32" s="66" t="s">
        <v>70</v>
      </c>
    </row>
    <row r="33" spans="1:4" s="10" customFormat="1">
      <c r="A33" s="64" t="s">
        <v>159</v>
      </c>
      <c r="B33" s="65" t="s">
        <v>84</v>
      </c>
      <c r="C33" s="66">
        <v>1</v>
      </c>
      <c r="D33" s="66" t="s">
        <v>70</v>
      </c>
    </row>
    <row r="34" spans="1:4" s="10" customFormat="1">
      <c r="A34" s="64" t="s">
        <v>159</v>
      </c>
      <c r="B34" s="65" t="s">
        <v>81</v>
      </c>
      <c r="C34" s="66">
        <v>0.5</v>
      </c>
      <c r="D34" s="66" t="s">
        <v>70</v>
      </c>
    </row>
    <row r="35" spans="1:4" s="10" customFormat="1">
      <c r="A35" s="64" t="s">
        <v>159</v>
      </c>
      <c r="B35" s="65" t="s">
        <v>74</v>
      </c>
      <c r="C35" s="66">
        <v>0.5</v>
      </c>
      <c r="D35" s="66" t="s">
        <v>70</v>
      </c>
    </row>
    <row r="36" spans="1:4" s="10" customFormat="1">
      <c r="A36" s="64" t="s">
        <v>159</v>
      </c>
      <c r="B36" s="65" t="s">
        <v>93</v>
      </c>
      <c r="C36" s="66">
        <v>0.1</v>
      </c>
      <c r="D36" s="66" t="s">
        <v>70</v>
      </c>
    </row>
    <row r="37" spans="1:4" s="10" customFormat="1">
      <c r="A37" s="64" t="s">
        <v>159</v>
      </c>
      <c r="B37" s="65" t="s">
        <v>72</v>
      </c>
      <c r="C37" s="66">
        <v>0.1</v>
      </c>
      <c r="D37" s="66" t="s">
        <v>70</v>
      </c>
    </row>
    <row r="38" spans="1:4" s="10" customFormat="1">
      <c r="A38" s="64" t="s">
        <v>159</v>
      </c>
      <c r="B38" s="65" t="s">
        <v>121</v>
      </c>
      <c r="C38" s="66">
        <v>0.05</v>
      </c>
      <c r="D38" s="66" t="s">
        <v>70</v>
      </c>
    </row>
    <row r="39" spans="1:4" s="10" customFormat="1">
      <c r="A39" s="64" t="s">
        <v>159</v>
      </c>
      <c r="B39" s="65" t="s">
        <v>78</v>
      </c>
      <c r="C39" s="66">
        <v>0.1</v>
      </c>
      <c r="D39" s="66" t="s">
        <v>70</v>
      </c>
    </row>
    <row r="40" spans="1:4" s="10" customFormat="1">
      <c r="A40" s="64" t="s">
        <v>159</v>
      </c>
      <c r="B40" s="65" t="s">
        <v>83</v>
      </c>
      <c r="C40" s="66">
        <v>0.1</v>
      </c>
      <c r="D40" s="66" t="s">
        <v>70</v>
      </c>
    </row>
    <row r="41" spans="1:4" s="10" customFormat="1">
      <c r="A41" s="64" t="s">
        <v>159</v>
      </c>
      <c r="B41" s="65" t="s">
        <v>75</v>
      </c>
      <c r="C41" s="66">
        <v>0.05</v>
      </c>
      <c r="D41" s="66" t="s">
        <v>70</v>
      </c>
    </row>
    <row r="42" spans="1:4" s="10" customFormat="1">
      <c r="A42" s="64" t="s">
        <v>159</v>
      </c>
      <c r="B42" s="65" t="s">
        <v>122</v>
      </c>
      <c r="C42" s="66">
        <v>0.1</v>
      </c>
      <c r="D42" s="66" t="s">
        <v>70</v>
      </c>
    </row>
    <row r="43" spans="1:4" s="10" customFormat="1">
      <c r="A43" s="64" t="s">
        <v>159</v>
      </c>
      <c r="B43" s="65" t="s">
        <v>86</v>
      </c>
      <c r="C43" s="66">
        <v>0.1</v>
      </c>
      <c r="D43" s="66" t="s">
        <v>70</v>
      </c>
    </row>
    <row r="44" spans="1:4" s="10" customFormat="1">
      <c r="A44" s="64" t="s">
        <v>159</v>
      </c>
      <c r="B44" s="65" t="s">
        <v>123</v>
      </c>
      <c r="C44" s="66">
        <v>0.1</v>
      </c>
      <c r="D44" s="66" t="s">
        <v>70</v>
      </c>
    </row>
    <row r="45" spans="1:4" s="10" customFormat="1">
      <c r="A45" s="64" t="s">
        <v>159</v>
      </c>
      <c r="B45" s="65" t="s">
        <v>124</v>
      </c>
      <c r="C45" s="66">
        <v>0.1</v>
      </c>
      <c r="D45" s="66" t="s">
        <v>70</v>
      </c>
    </row>
    <row r="46" spans="1:4" s="10" customFormat="1">
      <c r="A46" s="64" t="s">
        <v>159</v>
      </c>
      <c r="B46" s="65" t="s">
        <v>125</v>
      </c>
      <c r="C46" s="66">
        <v>0.1</v>
      </c>
      <c r="D46" s="66" t="s">
        <v>70</v>
      </c>
    </row>
    <row r="47" spans="1:4" s="10" customFormat="1">
      <c r="A47" s="64" t="s">
        <v>159</v>
      </c>
      <c r="B47" s="65" t="s">
        <v>126</v>
      </c>
      <c r="C47" s="66">
        <v>0.05</v>
      </c>
      <c r="D47" s="66" t="s">
        <v>70</v>
      </c>
    </row>
    <row r="48" spans="1:4" s="10" customFormat="1">
      <c r="A48" s="64" t="s">
        <v>159</v>
      </c>
      <c r="B48" s="65" t="s">
        <v>90</v>
      </c>
      <c r="C48" s="66">
        <v>0.1</v>
      </c>
      <c r="D48" s="66" t="s">
        <v>70</v>
      </c>
    </row>
    <row r="49" spans="1:4" s="10" customFormat="1">
      <c r="A49" s="64" t="s">
        <v>159</v>
      </c>
      <c r="B49" s="65" t="s">
        <v>96</v>
      </c>
      <c r="C49" s="66">
        <v>0.01</v>
      </c>
      <c r="D49" s="66" t="s">
        <v>70</v>
      </c>
    </row>
    <row r="50" spans="1:4" s="10" customFormat="1">
      <c r="A50" s="64" t="s">
        <v>159</v>
      </c>
      <c r="B50" s="65" t="s">
        <v>76</v>
      </c>
      <c r="C50" s="66">
        <v>0.2</v>
      </c>
      <c r="D50" s="66" t="s">
        <v>70</v>
      </c>
    </row>
    <row r="51" spans="1:4" s="10" customFormat="1">
      <c r="A51" s="64" t="s">
        <v>159</v>
      </c>
      <c r="B51" s="65" t="s">
        <v>85</v>
      </c>
      <c r="C51" s="66">
        <v>0.1</v>
      </c>
      <c r="D51" s="66" t="s">
        <v>70</v>
      </c>
    </row>
    <row r="52" spans="1:4" s="10" customFormat="1">
      <c r="A52" s="64" t="s">
        <v>159</v>
      </c>
      <c r="B52" s="65" t="s">
        <v>89</v>
      </c>
      <c r="C52" s="66">
        <v>1</v>
      </c>
      <c r="D52" s="66" t="s">
        <v>70</v>
      </c>
    </row>
    <row r="53" spans="1:4" s="10" customFormat="1">
      <c r="A53" s="64" t="s">
        <v>159</v>
      </c>
      <c r="B53" s="65" t="s">
        <v>127</v>
      </c>
      <c r="C53" s="66">
        <v>0.1</v>
      </c>
      <c r="D53" s="66" t="s">
        <v>70</v>
      </c>
    </row>
    <row r="54" spans="1:4" s="10" customFormat="1">
      <c r="A54" s="64" t="s">
        <v>159</v>
      </c>
      <c r="B54" s="65" t="s">
        <v>128</v>
      </c>
      <c r="C54" s="66">
        <v>5</v>
      </c>
      <c r="D54" s="66" t="s">
        <v>70</v>
      </c>
    </row>
    <row r="55" spans="1:4" s="10" customFormat="1">
      <c r="A55" s="64" t="s">
        <v>159</v>
      </c>
      <c r="B55" s="65" t="s">
        <v>129</v>
      </c>
      <c r="C55" s="66">
        <v>0.4</v>
      </c>
      <c r="D55" s="66" t="s">
        <v>70</v>
      </c>
    </row>
    <row r="56" spans="1:4" s="10" customFormat="1">
      <c r="A56" s="64" t="s">
        <v>159</v>
      </c>
      <c r="B56" s="65" t="s">
        <v>87</v>
      </c>
      <c r="C56" s="66">
        <v>0.1</v>
      </c>
      <c r="D56" s="66" t="s">
        <v>70</v>
      </c>
    </row>
    <row r="57" spans="1:4">
      <c r="A57" s="67" t="s">
        <v>159</v>
      </c>
      <c r="B57" s="68" t="s">
        <v>88</v>
      </c>
      <c r="C57" s="67">
        <v>0.1</v>
      </c>
      <c r="D57" s="67" t="s">
        <v>70</v>
      </c>
    </row>
    <row r="58" spans="1:4">
      <c r="B58" s="66"/>
    </row>
    <row r="59" spans="1:4">
      <c r="B59" s="66"/>
    </row>
    <row r="60" spans="1:4">
      <c r="B60" s="66"/>
    </row>
    <row r="61" spans="1:4">
      <c r="B61" s="66"/>
    </row>
    <row r="62" spans="1:4">
      <c r="B62" s="66"/>
    </row>
    <row r="63" spans="1:4">
      <c r="B63" s="66"/>
    </row>
    <row r="64" spans="1:4">
      <c r="B64" s="66"/>
    </row>
    <row r="65" spans="2:2">
      <c r="B65" s="66"/>
    </row>
    <row r="66" spans="2:2">
      <c r="B66" s="66"/>
    </row>
    <row r="67" spans="2:2">
      <c r="B67" s="66"/>
    </row>
    <row r="68" spans="2:2">
      <c r="B68" s="66"/>
    </row>
    <row r="69" spans="2:2">
      <c r="B69" s="66"/>
    </row>
    <row r="70" spans="2:2">
      <c r="B70" s="66"/>
    </row>
    <row r="71" spans="2:2">
      <c r="B71" s="66"/>
    </row>
    <row r="72" spans="2:2">
      <c r="B72" s="66"/>
    </row>
    <row r="73" spans="2:2">
      <c r="B73" s="66"/>
    </row>
    <row r="74" spans="2:2">
      <c r="B74" s="66"/>
    </row>
    <row r="75" spans="2:2">
      <c r="B75" s="66"/>
    </row>
    <row r="76" spans="2:2">
      <c r="B76" s="66"/>
    </row>
    <row r="77" spans="2:2">
      <c r="B77" s="66"/>
    </row>
    <row r="78" spans="2:2">
      <c r="B78" s="66"/>
    </row>
    <row r="79" spans="2:2">
      <c r="B79" s="66"/>
    </row>
    <row r="80" spans="2:2">
      <c r="B80" s="66"/>
    </row>
    <row r="81" spans="2:2">
      <c r="B81" s="66"/>
    </row>
    <row r="82" spans="2:2">
      <c r="B82" s="66"/>
    </row>
    <row r="83" spans="2:2">
      <c r="B83" s="66"/>
    </row>
    <row r="84" spans="2:2">
      <c r="B84" s="66"/>
    </row>
    <row r="85" spans="2:2">
      <c r="B85" s="66"/>
    </row>
    <row r="86" spans="2:2">
      <c r="B86" s="66"/>
    </row>
    <row r="87" spans="2:2">
      <c r="B87" s="66"/>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2.75"/>
  <cols>
    <col min="1" max="1" width="12.42578125" style="14" customWidth="1"/>
    <col min="2" max="2" width="10.5703125" style="70" customWidth="1"/>
    <col min="3" max="3" width="11.85546875" style="70" customWidth="1"/>
    <col min="4" max="4" width="9.28515625" style="71" bestFit="1" customWidth="1"/>
    <col min="5" max="5" width="11.7109375" style="71" customWidth="1"/>
    <col min="6" max="6" width="11.7109375" style="72" customWidth="1"/>
    <col min="7" max="7" width="14" style="72" customWidth="1"/>
    <col min="8" max="8" width="9" style="70"/>
    <col min="9" max="9" width="10.140625" style="70" bestFit="1" customWidth="1"/>
    <col min="10" max="10" width="14.85546875" style="70" customWidth="1"/>
    <col min="11" max="11" width="17.42578125" style="70" customWidth="1"/>
    <col min="12" max="16384" width="9.140625" style="14"/>
  </cols>
  <sheetData>
    <row r="1" spans="1:11" s="69" customFormat="1" ht="24" customHeight="1">
      <c r="A1" s="83" t="s">
        <v>507</v>
      </c>
      <c r="B1" s="70"/>
      <c r="C1" s="70"/>
      <c r="D1" s="71"/>
      <c r="E1" s="71"/>
      <c r="F1" s="72"/>
      <c r="G1" s="72"/>
      <c r="H1" s="70"/>
      <c r="I1" s="70"/>
      <c r="J1" s="70"/>
      <c r="K1" s="70"/>
    </row>
    <row r="2" spans="1:11" ht="15" customHeight="1">
      <c r="A2" s="73" t="s">
        <v>348</v>
      </c>
      <c r="B2" s="73" t="s">
        <v>257</v>
      </c>
      <c r="C2" s="73" t="s">
        <v>156</v>
      </c>
      <c r="D2" s="74" t="s">
        <v>157</v>
      </c>
      <c r="E2" s="74" t="s">
        <v>158</v>
      </c>
      <c r="F2" s="75" t="s">
        <v>105</v>
      </c>
      <c r="G2" s="75" t="s">
        <v>106</v>
      </c>
      <c r="H2" s="73" t="s">
        <v>256</v>
      </c>
      <c r="I2" s="73" t="s">
        <v>255</v>
      </c>
      <c r="J2" s="73" t="s">
        <v>254</v>
      </c>
      <c r="K2" s="73" t="s">
        <v>422</v>
      </c>
    </row>
    <row r="3" spans="1:11">
      <c r="A3" s="76" t="s">
        <v>197</v>
      </c>
      <c r="B3" s="70" t="s">
        <v>65</v>
      </c>
      <c r="C3" s="70" t="s">
        <v>253</v>
      </c>
      <c r="D3" s="85">
        <v>436330</v>
      </c>
      <c r="E3" s="85">
        <v>6048150</v>
      </c>
      <c r="F3" s="86">
        <v>54.5768376909922</v>
      </c>
      <c r="G3" s="86">
        <v>-99.985009863011598</v>
      </c>
      <c r="H3" s="70">
        <v>140</v>
      </c>
      <c r="I3" s="70">
        <v>-60</v>
      </c>
      <c r="J3" s="70">
        <v>320</v>
      </c>
      <c r="K3" s="70" t="s">
        <v>258</v>
      </c>
    </row>
    <row r="4" spans="1:11">
      <c r="A4" s="76" t="s">
        <v>198</v>
      </c>
      <c r="B4" s="70" t="s">
        <v>65</v>
      </c>
      <c r="C4" s="70" t="s">
        <v>253</v>
      </c>
      <c r="D4" s="85">
        <v>426170</v>
      </c>
      <c r="E4" s="85">
        <v>6034970</v>
      </c>
      <c r="F4" s="86">
        <v>54.457029508255999</v>
      </c>
      <c r="G4" s="86">
        <v>-100.13885853407299</v>
      </c>
      <c r="H4" s="70">
        <v>135</v>
      </c>
      <c r="I4" s="70">
        <v>-55</v>
      </c>
      <c r="J4" s="70">
        <v>503</v>
      </c>
      <c r="K4" s="70" t="s">
        <v>258</v>
      </c>
    </row>
    <row r="5" spans="1:11">
      <c r="A5" s="76" t="s">
        <v>199</v>
      </c>
      <c r="B5" s="70" t="s">
        <v>65</v>
      </c>
      <c r="C5" s="70" t="s">
        <v>253</v>
      </c>
      <c r="D5" s="85">
        <v>439059.38952999999</v>
      </c>
      <c r="E5" s="85">
        <v>6043651.9742000001</v>
      </c>
      <c r="F5" s="86">
        <v>54.536755527833797</v>
      </c>
      <c r="G5" s="86">
        <v>-99.941859154291095</v>
      </c>
      <c r="H5" s="70">
        <v>280</v>
      </c>
      <c r="I5" s="70">
        <v>-45</v>
      </c>
      <c r="J5" s="70">
        <v>150.6</v>
      </c>
      <c r="K5" s="70">
        <v>92428</v>
      </c>
    </row>
    <row r="6" spans="1:11">
      <c r="A6" s="76" t="s">
        <v>201</v>
      </c>
      <c r="B6" s="70" t="s">
        <v>65</v>
      </c>
      <c r="C6" s="70" t="s">
        <v>253</v>
      </c>
      <c r="D6" s="85">
        <v>442459.04334999999</v>
      </c>
      <c r="E6" s="85">
        <v>6038248.9270000001</v>
      </c>
      <c r="F6" s="86">
        <v>54.488600560133797</v>
      </c>
      <c r="G6" s="86">
        <v>-99.888270230452093</v>
      </c>
      <c r="H6" s="70">
        <v>360</v>
      </c>
      <c r="I6" s="70">
        <v>-45</v>
      </c>
      <c r="J6" s="70">
        <v>83.5</v>
      </c>
      <c r="K6" s="70">
        <v>92428</v>
      </c>
    </row>
    <row r="7" spans="1:11">
      <c r="A7" s="76" t="s">
        <v>202</v>
      </c>
      <c r="B7" s="70" t="s">
        <v>65</v>
      </c>
      <c r="C7" s="70" t="s">
        <v>253</v>
      </c>
      <c r="D7" s="85">
        <v>438193.78398000001</v>
      </c>
      <c r="E7" s="85">
        <v>6037132.1207699999</v>
      </c>
      <c r="F7" s="86">
        <v>54.478063415558204</v>
      </c>
      <c r="G7" s="86">
        <v>-99.953869476453903</v>
      </c>
      <c r="H7" s="70">
        <v>305</v>
      </c>
      <c r="I7" s="70">
        <v>-45</v>
      </c>
      <c r="J7" s="70">
        <v>211.8</v>
      </c>
      <c r="K7" s="70">
        <v>92428</v>
      </c>
    </row>
    <row r="8" spans="1:11">
      <c r="A8" s="76" t="s">
        <v>203</v>
      </c>
      <c r="B8" s="70" t="s">
        <v>65</v>
      </c>
      <c r="C8" s="70" t="s">
        <v>253</v>
      </c>
      <c r="D8" s="85">
        <v>436538.71380000003</v>
      </c>
      <c r="E8" s="85">
        <v>6052580.7054599999</v>
      </c>
      <c r="F8" s="86">
        <v>54.616676867138402</v>
      </c>
      <c r="G8" s="86">
        <v>-99.982739926506795</v>
      </c>
      <c r="H8" s="70">
        <v>294</v>
      </c>
      <c r="I8" s="70">
        <v>-45</v>
      </c>
      <c r="J8" s="70">
        <v>69.2</v>
      </c>
      <c r="K8" s="70">
        <v>92428</v>
      </c>
    </row>
    <row r="9" spans="1:11">
      <c r="A9" s="76" t="s">
        <v>200</v>
      </c>
      <c r="B9" s="70" t="s">
        <v>65</v>
      </c>
      <c r="C9" s="70" t="s">
        <v>253</v>
      </c>
      <c r="D9" s="85">
        <v>445641.69215000002</v>
      </c>
      <c r="E9" s="85">
        <v>6046319.5936700003</v>
      </c>
      <c r="F9" s="86">
        <v>54.561476158491402</v>
      </c>
      <c r="G9" s="86">
        <v>-99.840632925821197</v>
      </c>
      <c r="H9" s="70">
        <v>225</v>
      </c>
      <c r="I9" s="70">
        <v>-45</v>
      </c>
      <c r="J9" s="70">
        <v>94.4</v>
      </c>
      <c r="K9" s="70">
        <v>94654</v>
      </c>
    </row>
    <row r="10" spans="1:11">
      <c r="A10" s="76" t="s">
        <v>204</v>
      </c>
      <c r="B10" s="70" t="s">
        <v>65</v>
      </c>
      <c r="C10" s="70" t="s">
        <v>253</v>
      </c>
      <c r="D10" s="85">
        <v>439067.46921000001</v>
      </c>
      <c r="E10" s="85">
        <v>6051646.0550199999</v>
      </c>
      <c r="F10" s="86">
        <v>54.608590217692203</v>
      </c>
      <c r="G10" s="86">
        <v>-99.943391549790306</v>
      </c>
      <c r="H10" s="70">
        <v>275</v>
      </c>
      <c r="I10" s="70">
        <v>-50</v>
      </c>
      <c r="J10" s="70">
        <v>118</v>
      </c>
      <c r="K10" s="48">
        <v>72326</v>
      </c>
    </row>
    <row r="11" spans="1:11">
      <c r="A11" s="76" t="s">
        <v>205</v>
      </c>
      <c r="B11" s="70" t="s">
        <v>65</v>
      </c>
      <c r="C11" s="70" t="s">
        <v>253</v>
      </c>
      <c r="D11" s="85">
        <v>440896.16881</v>
      </c>
      <c r="E11" s="85">
        <v>6051522.2120599998</v>
      </c>
      <c r="F11" s="86">
        <v>54.6076941474278</v>
      </c>
      <c r="G11" s="86">
        <v>-99.915057675431896</v>
      </c>
      <c r="H11" s="70">
        <v>315</v>
      </c>
      <c r="I11" s="70">
        <v>-50</v>
      </c>
      <c r="J11" s="70">
        <v>114.6</v>
      </c>
      <c r="K11" s="48">
        <v>72326</v>
      </c>
    </row>
    <row r="12" spans="1:11">
      <c r="A12" s="76" t="s">
        <v>206</v>
      </c>
      <c r="B12" s="70" t="s">
        <v>65</v>
      </c>
      <c r="C12" s="70" t="s">
        <v>253</v>
      </c>
      <c r="D12" s="85">
        <v>443730.69280000002</v>
      </c>
      <c r="E12" s="85">
        <v>6056334.3723600004</v>
      </c>
      <c r="F12" s="86">
        <v>54.651259941697198</v>
      </c>
      <c r="G12" s="86">
        <v>-99.872103786710596</v>
      </c>
      <c r="H12" s="70">
        <v>270</v>
      </c>
      <c r="I12" s="70">
        <v>-50</v>
      </c>
      <c r="J12" s="70">
        <v>46</v>
      </c>
      <c r="K12" s="48">
        <v>73676</v>
      </c>
    </row>
    <row r="13" spans="1:11">
      <c r="A13" s="76" t="s">
        <v>207</v>
      </c>
      <c r="B13" s="70" t="s">
        <v>65</v>
      </c>
      <c r="C13" s="70" t="s">
        <v>253</v>
      </c>
      <c r="D13" s="85">
        <v>443622.74258999998</v>
      </c>
      <c r="E13" s="85">
        <v>6056130.11362</v>
      </c>
      <c r="F13" s="86">
        <v>54.649412062032297</v>
      </c>
      <c r="G13" s="86">
        <v>-99.873738053679801</v>
      </c>
      <c r="H13" s="70">
        <v>270</v>
      </c>
      <c r="I13" s="70">
        <v>-85</v>
      </c>
      <c r="J13" s="70">
        <v>524</v>
      </c>
      <c r="K13" s="48">
        <v>73676</v>
      </c>
    </row>
    <row r="14" spans="1:11">
      <c r="A14" s="77" t="s">
        <v>208</v>
      </c>
      <c r="B14" s="78" t="s">
        <v>65</v>
      </c>
      <c r="C14" s="78" t="s">
        <v>253</v>
      </c>
      <c r="D14" s="87">
        <v>443308.41696</v>
      </c>
      <c r="E14" s="87">
        <v>6056168.2136899997</v>
      </c>
      <c r="F14" s="88">
        <v>54.649719195449798</v>
      </c>
      <c r="G14" s="88">
        <v>-99.878615840534593</v>
      </c>
      <c r="H14" s="78">
        <v>360</v>
      </c>
      <c r="I14" s="78">
        <v>-90</v>
      </c>
      <c r="J14" s="78">
        <v>119</v>
      </c>
      <c r="K14" s="79">
        <v>73676</v>
      </c>
    </row>
    <row r="15" spans="1:11">
      <c r="A15" s="151" t="s">
        <v>492</v>
      </c>
      <c r="B15" s="148"/>
      <c r="C15" s="148"/>
      <c r="D15" s="85"/>
      <c r="E15" s="85"/>
      <c r="F15" s="102"/>
      <c r="G15" s="102"/>
      <c r="H15" s="148"/>
      <c r="I15" s="148"/>
      <c r="J15" s="148"/>
      <c r="K15" s="101"/>
    </row>
    <row r="16" spans="1:11" ht="15">
      <c r="A16" s="80" t="s">
        <v>424</v>
      </c>
    </row>
    <row r="17" spans="1:1" ht="15">
      <c r="A17" s="81" t="s">
        <v>423</v>
      </c>
    </row>
    <row r="18" spans="1:1">
      <c r="A18" s="48"/>
    </row>
    <row r="19" spans="1:1">
      <c r="A19" s="82"/>
    </row>
    <row r="20" spans="1:1">
      <c r="A20" s="48"/>
    </row>
    <row r="21" spans="1:1">
      <c r="A21" s="4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5"/>
  <sheetViews>
    <sheetView zoomScaleNormal="100" workbookViewId="0"/>
  </sheetViews>
  <sheetFormatPr defaultColWidth="9.140625" defaultRowHeight="12.75"/>
  <cols>
    <col min="1" max="1" width="22.28515625" style="14" customWidth="1"/>
    <col min="2" max="2" width="14.28515625" style="70" customWidth="1"/>
    <col min="3" max="3" width="9.140625" style="106" bestFit="1" customWidth="1"/>
    <col min="4" max="4" width="14.140625" style="106" bestFit="1" customWidth="1"/>
    <col min="5" max="5" width="10.85546875" style="48" customWidth="1"/>
    <col min="6" max="6" width="10.85546875" style="106" customWidth="1"/>
    <col min="7" max="7" width="9.28515625" style="106" bestFit="1" customWidth="1"/>
    <col min="8" max="8" width="12" style="86" bestFit="1" customWidth="1"/>
    <col min="9" max="9" width="13.85546875" style="86" bestFit="1" customWidth="1"/>
    <col min="10" max="10" width="30.28515625" style="48" customWidth="1"/>
    <col min="11" max="11" width="24.85546875" style="48" customWidth="1"/>
    <col min="12" max="12" width="11.28515625" style="48" customWidth="1"/>
    <col min="13" max="13" width="14.140625" style="48" bestFit="1" customWidth="1"/>
    <col min="14" max="14" width="13.28515625" style="48" bestFit="1" customWidth="1"/>
    <col min="15" max="15" width="10.140625" style="48" customWidth="1"/>
    <col min="16" max="16" width="9.85546875" style="48" customWidth="1"/>
    <col min="17" max="17" width="10.85546875" style="48" customWidth="1"/>
    <col min="18" max="18" width="9.7109375" style="48" customWidth="1"/>
    <col min="19" max="19" width="10.140625" style="48" customWidth="1"/>
    <col min="20" max="20" width="10.7109375" style="48" customWidth="1"/>
    <col min="21" max="21" width="9.140625" style="48" customWidth="1"/>
    <col min="22" max="22" width="10.5703125" style="48" customWidth="1"/>
    <col min="23" max="23" width="8.28515625" style="48" customWidth="1"/>
    <col min="24" max="24" width="8.42578125" style="48" customWidth="1"/>
    <col min="25" max="25" width="7.28515625" style="48" customWidth="1"/>
    <col min="26" max="26" width="8.42578125" style="48" customWidth="1"/>
    <col min="27" max="28" width="8" style="48" customWidth="1"/>
    <col min="29" max="29" width="8.42578125" style="48" customWidth="1"/>
    <col min="30" max="30" width="7.85546875" style="48" customWidth="1"/>
    <col min="31" max="31" width="8.42578125" style="48" customWidth="1"/>
    <col min="32" max="32" width="8.140625" style="48" customWidth="1"/>
    <col min="33" max="33" width="8.5703125" style="48" customWidth="1"/>
    <col min="34" max="34" width="8.140625" style="48" customWidth="1"/>
    <col min="35" max="35" width="8.7109375" style="48" customWidth="1"/>
    <col min="36" max="38" width="8.42578125" style="48" customWidth="1"/>
    <col min="39" max="39" width="8.5703125" style="48" customWidth="1"/>
    <col min="40" max="40" width="8.42578125" style="48" customWidth="1"/>
    <col min="41" max="41" width="7.140625" style="48" customWidth="1"/>
    <col min="42" max="42" width="7.7109375" style="48" customWidth="1"/>
    <col min="43" max="43" width="8.42578125" style="48" customWidth="1"/>
    <col min="44" max="44" width="7.7109375" style="48" customWidth="1"/>
    <col min="45" max="45" width="8.42578125" style="48" customWidth="1"/>
    <col min="46" max="46" width="8.140625" style="48" customWidth="1"/>
    <col min="47" max="47" width="8.28515625" style="48" customWidth="1"/>
    <col min="48" max="48" width="8.42578125" style="48" customWidth="1"/>
    <col min="49" max="49" width="8" style="48" customWidth="1"/>
    <col min="50" max="50" width="8.42578125" style="48" customWidth="1"/>
    <col min="51" max="51" width="9" style="48" customWidth="1"/>
    <col min="52" max="52" width="8.28515625" style="48" customWidth="1"/>
    <col min="53" max="53" width="8.5703125" style="48" customWidth="1"/>
    <col min="54" max="55" width="8.28515625" style="48" customWidth="1"/>
    <col min="56" max="56" width="8.42578125" style="48" customWidth="1"/>
    <col min="57" max="57" width="7.85546875" style="48" customWidth="1"/>
    <col min="58" max="58" width="8.85546875" style="48" customWidth="1"/>
    <col min="59" max="60" width="8.28515625" style="48" customWidth="1"/>
    <col min="61" max="61" width="7.85546875" style="48" customWidth="1"/>
    <col min="62" max="62" width="8.28515625" style="48" customWidth="1"/>
    <col min="63" max="63" width="7.85546875" style="48" customWidth="1"/>
    <col min="64" max="64" width="7.7109375" style="48" customWidth="1"/>
    <col min="65" max="65" width="7.85546875" style="48" customWidth="1"/>
    <col min="66" max="66" width="8.28515625" style="48" customWidth="1"/>
    <col min="67" max="67" width="7.28515625" style="48" customWidth="1"/>
    <col min="68" max="68" width="9.140625" style="48"/>
    <col min="69" max="16384" width="9.140625" style="14"/>
  </cols>
  <sheetData>
    <row r="1" spans="1:68" s="59" customFormat="1" ht="24" customHeight="1">
      <c r="A1" s="94" t="s">
        <v>425</v>
      </c>
      <c r="B1" s="96"/>
      <c r="C1" s="95"/>
      <c r="D1" s="95"/>
      <c r="E1" s="96"/>
      <c r="F1" s="95"/>
      <c r="G1" s="97"/>
      <c r="H1" s="98"/>
      <c r="I1" s="98"/>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row>
    <row r="2" spans="1:68" s="103" customFormat="1" ht="15.75" customHeight="1">
      <c r="A2" s="113" t="s">
        <v>97</v>
      </c>
      <c r="B2" s="73" t="s">
        <v>348</v>
      </c>
      <c r="C2" s="114" t="s">
        <v>211</v>
      </c>
      <c r="D2" s="114" t="s">
        <v>297</v>
      </c>
      <c r="E2" s="113" t="s">
        <v>156</v>
      </c>
      <c r="F2" s="115" t="s">
        <v>466</v>
      </c>
      <c r="G2" s="115" t="s">
        <v>469</v>
      </c>
      <c r="H2" s="116" t="s">
        <v>468</v>
      </c>
      <c r="I2" s="116" t="s">
        <v>467</v>
      </c>
      <c r="J2" s="117" t="s">
        <v>152</v>
      </c>
      <c r="K2" s="117" t="s">
        <v>161</v>
      </c>
      <c r="L2" s="118" t="s">
        <v>442</v>
      </c>
      <c r="M2" s="113" t="s">
        <v>441</v>
      </c>
      <c r="N2" s="113" t="s">
        <v>440</v>
      </c>
      <c r="O2" s="113" t="s">
        <v>240</v>
      </c>
      <c r="P2" s="113" t="s">
        <v>241</v>
      </c>
      <c r="Q2" s="113" t="s">
        <v>242</v>
      </c>
      <c r="R2" s="113" t="s">
        <v>439</v>
      </c>
      <c r="S2" s="113" t="s">
        <v>438</v>
      </c>
      <c r="T2" s="113" t="s">
        <v>437</v>
      </c>
      <c r="U2" s="113" t="s">
        <v>436</v>
      </c>
      <c r="V2" s="113" t="s">
        <v>243</v>
      </c>
      <c r="W2" s="113" t="s">
        <v>244</v>
      </c>
      <c r="X2" s="113" t="s">
        <v>44</v>
      </c>
      <c r="Y2" s="113" t="s">
        <v>130</v>
      </c>
      <c r="Z2" s="113" t="s">
        <v>131</v>
      </c>
      <c r="AA2" s="113" t="s">
        <v>35</v>
      </c>
      <c r="AB2" s="113" t="s">
        <v>132</v>
      </c>
      <c r="AC2" s="113" t="s">
        <v>133</v>
      </c>
      <c r="AD2" s="113" t="s">
        <v>134</v>
      </c>
      <c r="AE2" s="113" t="s">
        <v>37</v>
      </c>
      <c r="AF2" s="113" t="s">
        <v>36</v>
      </c>
      <c r="AG2" s="113" t="s">
        <v>41</v>
      </c>
      <c r="AH2" s="113" t="s">
        <v>135</v>
      </c>
      <c r="AI2" s="113" t="s">
        <v>49</v>
      </c>
      <c r="AJ2" s="113" t="s">
        <v>136</v>
      </c>
      <c r="AK2" s="113" t="s">
        <v>137</v>
      </c>
      <c r="AL2" s="113" t="s">
        <v>34</v>
      </c>
      <c r="AM2" s="113" t="s">
        <v>42</v>
      </c>
      <c r="AN2" s="113" t="s">
        <v>138</v>
      </c>
      <c r="AO2" s="113" t="s">
        <v>40</v>
      </c>
      <c r="AP2" s="113" t="s">
        <v>33</v>
      </c>
      <c r="AQ2" s="113" t="s">
        <v>139</v>
      </c>
      <c r="AR2" s="113" t="s">
        <v>140</v>
      </c>
      <c r="AS2" s="113" t="s">
        <v>43</v>
      </c>
      <c r="AT2" s="113" t="s">
        <v>38</v>
      </c>
      <c r="AU2" s="113" t="s">
        <v>50</v>
      </c>
      <c r="AV2" s="113" t="s">
        <v>51</v>
      </c>
      <c r="AW2" s="113" t="s">
        <v>141</v>
      </c>
      <c r="AX2" s="113" t="s">
        <v>52</v>
      </c>
      <c r="AY2" s="113" t="s">
        <v>53</v>
      </c>
      <c r="AZ2" s="113" t="s">
        <v>54</v>
      </c>
      <c r="BA2" s="113" t="s">
        <v>142</v>
      </c>
      <c r="BB2" s="113" t="s">
        <v>55</v>
      </c>
      <c r="BC2" s="113" t="s">
        <v>143</v>
      </c>
      <c r="BD2" s="113" t="s">
        <v>144</v>
      </c>
      <c r="BE2" s="113" t="s">
        <v>145</v>
      </c>
      <c r="BF2" s="113" t="s">
        <v>146</v>
      </c>
      <c r="BG2" s="113" t="s">
        <v>56</v>
      </c>
      <c r="BH2" s="113" t="s">
        <v>57</v>
      </c>
      <c r="BI2" s="113" t="s">
        <v>39</v>
      </c>
      <c r="BJ2" s="113" t="s">
        <v>45</v>
      </c>
      <c r="BK2" s="113" t="s">
        <v>48</v>
      </c>
      <c r="BL2" s="113" t="s">
        <v>147</v>
      </c>
      <c r="BM2" s="113" t="s">
        <v>148</v>
      </c>
      <c r="BN2" s="113" t="s">
        <v>149</v>
      </c>
      <c r="BO2" s="113" t="s">
        <v>46</v>
      </c>
      <c r="BP2" s="113" t="s">
        <v>47</v>
      </c>
    </row>
    <row r="3" spans="1:68" s="93" customFormat="1">
      <c r="A3" s="76" t="s">
        <v>249</v>
      </c>
      <c r="B3" s="120" t="s">
        <v>197</v>
      </c>
      <c r="C3" s="99">
        <v>192</v>
      </c>
      <c r="D3" s="100" t="s">
        <v>173</v>
      </c>
      <c r="E3" s="101">
        <v>14</v>
      </c>
      <c r="F3" s="85">
        <v>436330</v>
      </c>
      <c r="G3" s="85">
        <v>6048150</v>
      </c>
      <c r="H3" s="102">
        <v>54.5768376909922</v>
      </c>
      <c r="I3" s="86">
        <v>-99.985009863011598</v>
      </c>
      <c r="J3" s="101" t="s">
        <v>443</v>
      </c>
      <c r="K3" s="91"/>
      <c r="L3" s="108">
        <v>72.040000000000006</v>
      </c>
      <c r="M3" s="108">
        <v>11.45</v>
      </c>
      <c r="N3" s="108">
        <v>5.1100000000000003</v>
      </c>
      <c r="O3" s="108">
        <v>9.0999999999999998E-2</v>
      </c>
      <c r="P3" s="108">
        <v>0.64</v>
      </c>
      <c r="Q3" s="108">
        <v>1.45</v>
      </c>
      <c r="R3" s="108">
        <v>3.94</v>
      </c>
      <c r="S3" s="108">
        <v>1.64</v>
      </c>
      <c r="T3" s="108">
        <v>0.25700000000000001</v>
      </c>
      <c r="U3" s="108">
        <v>0.05</v>
      </c>
      <c r="V3" s="108">
        <v>2.15</v>
      </c>
      <c r="W3" s="108">
        <v>98.81</v>
      </c>
      <c r="X3" s="108">
        <v>19</v>
      </c>
      <c r="Y3" s="108">
        <v>1</v>
      </c>
      <c r="Z3" s="108" t="s">
        <v>427</v>
      </c>
      <c r="AA3" s="108">
        <v>716</v>
      </c>
      <c r="AB3" s="108">
        <v>127</v>
      </c>
      <c r="AC3" s="108">
        <v>29</v>
      </c>
      <c r="AD3" s="108">
        <v>93</v>
      </c>
      <c r="AE3" s="108" t="s">
        <v>426</v>
      </c>
      <c r="AF3" s="108">
        <v>2</v>
      </c>
      <c r="AG3" s="108" t="s">
        <v>426</v>
      </c>
      <c r="AH3" s="108" t="s">
        <v>428</v>
      </c>
      <c r="AI3" s="108">
        <v>80</v>
      </c>
      <c r="AJ3" s="108">
        <v>14</v>
      </c>
      <c r="AK3" s="108">
        <v>1</v>
      </c>
      <c r="AL3" s="108" t="s">
        <v>427</v>
      </c>
      <c r="AM3" s="108">
        <v>24</v>
      </c>
      <c r="AN3" s="108">
        <v>3</v>
      </c>
      <c r="AO3" s="108" t="s">
        <v>429</v>
      </c>
      <c r="AP3" s="108" t="s">
        <v>430</v>
      </c>
      <c r="AQ3" s="108" t="s">
        <v>431</v>
      </c>
      <c r="AR3" s="108" t="s">
        <v>432</v>
      </c>
      <c r="AS3" s="108" t="s">
        <v>430</v>
      </c>
      <c r="AT3" s="108" t="s">
        <v>430</v>
      </c>
      <c r="AU3" s="108">
        <v>15.4</v>
      </c>
      <c r="AV3" s="108">
        <v>32.1</v>
      </c>
      <c r="AW3" s="108">
        <v>4.0199999999999996</v>
      </c>
      <c r="AX3" s="108">
        <v>16.3</v>
      </c>
      <c r="AY3" s="108">
        <v>4.5999999999999996</v>
      </c>
      <c r="AZ3" s="108">
        <v>1.07</v>
      </c>
      <c r="BA3" s="108">
        <v>4.8</v>
      </c>
      <c r="BB3" s="108">
        <v>0.8</v>
      </c>
      <c r="BC3" s="108">
        <v>5.3</v>
      </c>
      <c r="BD3" s="108">
        <v>1.1000000000000001</v>
      </c>
      <c r="BE3" s="108">
        <v>3.5</v>
      </c>
      <c r="BF3" s="108">
        <v>0.53</v>
      </c>
      <c r="BG3" s="108">
        <v>3.7</v>
      </c>
      <c r="BH3" s="108">
        <v>0.63</v>
      </c>
      <c r="BI3" s="108">
        <v>2.5</v>
      </c>
      <c r="BJ3" s="108">
        <v>0.2</v>
      </c>
      <c r="BK3" s="108" t="s">
        <v>432</v>
      </c>
      <c r="BL3" s="108" t="s">
        <v>433</v>
      </c>
      <c r="BM3" s="108" t="s">
        <v>427</v>
      </c>
      <c r="BN3" s="108" t="s">
        <v>434</v>
      </c>
      <c r="BO3" s="108">
        <v>2.2999999999999998</v>
      </c>
      <c r="BP3" s="108">
        <v>1.5</v>
      </c>
    </row>
    <row r="4" spans="1:68" s="93" customFormat="1">
      <c r="A4" s="76" t="s">
        <v>179</v>
      </c>
      <c r="B4" s="120" t="s">
        <v>197</v>
      </c>
      <c r="C4" s="99">
        <v>313.3</v>
      </c>
      <c r="D4" s="100" t="s">
        <v>173</v>
      </c>
      <c r="E4" s="101">
        <v>14</v>
      </c>
      <c r="F4" s="85">
        <v>436330</v>
      </c>
      <c r="G4" s="85">
        <v>6048150</v>
      </c>
      <c r="H4" s="102">
        <v>54.5768376909922</v>
      </c>
      <c r="I4" s="86">
        <v>-99.985009863011598</v>
      </c>
      <c r="J4" s="103" t="s">
        <v>444</v>
      </c>
      <c r="K4" s="91"/>
      <c r="L4" s="108">
        <v>72.59</v>
      </c>
      <c r="M4" s="108">
        <v>11.51</v>
      </c>
      <c r="N4" s="108">
        <v>4.34</v>
      </c>
      <c r="O4" s="108">
        <v>0.109</v>
      </c>
      <c r="P4" s="108">
        <v>1.04</v>
      </c>
      <c r="Q4" s="108">
        <v>3.51</v>
      </c>
      <c r="R4" s="108">
        <v>2.04</v>
      </c>
      <c r="S4" s="108">
        <v>1.28</v>
      </c>
      <c r="T4" s="108">
        <v>0.2</v>
      </c>
      <c r="U4" s="108">
        <v>0.03</v>
      </c>
      <c r="V4" s="108">
        <v>3.53</v>
      </c>
      <c r="W4" s="108">
        <v>100.2</v>
      </c>
      <c r="X4" s="108">
        <v>12</v>
      </c>
      <c r="Y4" s="108">
        <v>1</v>
      </c>
      <c r="Z4" s="108">
        <v>11</v>
      </c>
      <c r="AA4" s="108">
        <v>366</v>
      </c>
      <c r="AB4" s="108">
        <v>129</v>
      </c>
      <c r="AC4" s="108">
        <v>25</v>
      </c>
      <c r="AD4" s="108">
        <v>79</v>
      </c>
      <c r="AE4" s="108" t="s">
        <v>426</v>
      </c>
      <c r="AF4" s="108">
        <v>4</v>
      </c>
      <c r="AG4" s="108" t="s">
        <v>426</v>
      </c>
      <c r="AH4" s="108">
        <v>40</v>
      </c>
      <c r="AI4" s="108">
        <v>90</v>
      </c>
      <c r="AJ4" s="108">
        <v>13</v>
      </c>
      <c r="AK4" s="108">
        <v>1</v>
      </c>
      <c r="AL4" s="108" t="s">
        <v>427</v>
      </c>
      <c r="AM4" s="108">
        <v>35</v>
      </c>
      <c r="AN4" s="108">
        <v>3</v>
      </c>
      <c r="AO4" s="108" t="s">
        <v>429</v>
      </c>
      <c r="AP4" s="108" t="s">
        <v>430</v>
      </c>
      <c r="AQ4" s="108" t="s">
        <v>431</v>
      </c>
      <c r="AR4" s="108" t="s">
        <v>432</v>
      </c>
      <c r="AS4" s="108" t="s">
        <v>430</v>
      </c>
      <c r="AT4" s="108" t="s">
        <v>430</v>
      </c>
      <c r="AU4" s="108">
        <v>9.8000000000000007</v>
      </c>
      <c r="AV4" s="108">
        <v>21.4</v>
      </c>
      <c r="AW4" s="108">
        <v>2.86</v>
      </c>
      <c r="AX4" s="108">
        <v>11.8</v>
      </c>
      <c r="AY4" s="108">
        <v>3.4</v>
      </c>
      <c r="AZ4" s="108">
        <v>0.97</v>
      </c>
      <c r="BA4" s="108">
        <v>3.8</v>
      </c>
      <c r="BB4" s="108">
        <v>0.7</v>
      </c>
      <c r="BC4" s="108">
        <v>4.5</v>
      </c>
      <c r="BD4" s="108">
        <v>1</v>
      </c>
      <c r="BE4" s="108">
        <v>2.9</v>
      </c>
      <c r="BF4" s="108">
        <v>0.43</v>
      </c>
      <c r="BG4" s="108">
        <v>2.9</v>
      </c>
      <c r="BH4" s="108">
        <v>0.51</v>
      </c>
      <c r="BI4" s="108">
        <v>2.2000000000000002</v>
      </c>
      <c r="BJ4" s="108">
        <v>0.3</v>
      </c>
      <c r="BK4" s="108" t="s">
        <v>432</v>
      </c>
      <c r="BL4" s="108">
        <v>0.1</v>
      </c>
      <c r="BM4" s="108" t="s">
        <v>427</v>
      </c>
      <c r="BN4" s="108" t="s">
        <v>434</v>
      </c>
      <c r="BO4" s="108">
        <v>1.3</v>
      </c>
      <c r="BP4" s="108">
        <v>1.1000000000000001</v>
      </c>
    </row>
    <row r="5" spans="1:68">
      <c r="A5" s="76" t="s">
        <v>180</v>
      </c>
      <c r="B5" s="120" t="s">
        <v>198</v>
      </c>
      <c r="C5" s="99">
        <v>184.5</v>
      </c>
      <c r="D5" s="100" t="s">
        <v>173</v>
      </c>
      <c r="E5" s="101">
        <v>14</v>
      </c>
      <c r="F5" s="85">
        <v>426170</v>
      </c>
      <c r="G5" s="85">
        <v>6034970</v>
      </c>
      <c r="H5" s="102">
        <v>54.457029508255999</v>
      </c>
      <c r="I5" s="86">
        <v>-100.13885853407299</v>
      </c>
      <c r="J5" s="104" t="s">
        <v>445</v>
      </c>
      <c r="L5" s="108">
        <v>49.28</v>
      </c>
      <c r="M5" s="108">
        <v>15.17</v>
      </c>
      <c r="N5" s="108">
        <v>12.09</v>
      </c>
      <c r="O5" s="108">
        <v>0.19900000000000001</v>
      </c>
      <c r="P5" s="108">
        <v>6.4</v>
      </c>
      <c r="Q5" s="108">
        <v>12.03</v>
      </c>
      <c r="R5" s="108">
        <v>1.57</v>
      </c>
      <c r="S5" s="108">
        <v>0.65</v>
      </c>
      <c r="T5" s="108">
        <v>0.42799999999999999</v>
      </c>
      <c r="U5" s="108">
        <v>0.22</v>
      </c>
      <c r="V5" s="108">
        <v>2.37</v>
      </c>
      <c r="W5" s="108">
        <v>100.4</v>
      </c>
      <c r="X5" s="108">
        <v>38</v>
      </c>
      <c r="Y5" s="108" t="s">
        <v>432</v>
      </c>
      <c r="Z5" s="108">
        <v>223</v>
      </c>
      <c r="AA5" s="108">
        <v>152</v>
      </c>
      <c r="AB5" s="108">
        <v>365</v>
      </c>
      <c r="AC5" s="108">
        <v>9</v>
      </c>
      <c r="AD5" s="108">
        <v>13</v>
      </c>
      <c r="AE5" s="108">
        <v>200</v>
      </c>
      <c r="AF5" s="108">
        <v>37</v>
      </c>
      <c r="AG5" s="108">
        <v>40</v>
      </c>
      <c r="AH5" s="108">
        <v>170</v>
      </c>
      <c r="AI5" s="108">
        <v>100</v>
      </c>
      <c r="AJ5" s="108">
        <v>13</v>
      </c>
      <c r="AK5" s="108">
        <v>2</v>
      </c>
      <c r="AL5" s="108" t="s">
        <v>427</v>
      </c>
      <c r="AM5" s="108">
        <v>15</v>
      </c>
      <c r="AN5" s="108" t="s">
        <v>432</v>
      </c>
      <c r="AO5" s="108" t="s">
        <v>429</v>
      </c>
      <c r="AP5" s="108" t="s">
        <v>430</v>
      </c>
      <c r="AQ5" s="108" t="s">
        <v>431</v>
      </c>
      <c r="AR5" s="108" t="s">
        <v>432</v>
      </c>
      <c r="AS5" s="108">
        <v>0.9</v>
      </c>
      <c r="AT5" s="108" t="s">
        <v>430</v>
      </c>
      <c r="AU5" s="108">
        <v>4.9000000000000004</v>
      </c>
      <c r="AV5" s="108">
        <v>11.2</v>
      </c>
      <c r="AW5" s="108">
        <v>1.59</v>
      </c>
      <c r="AX5" s="108">
        <v>7.2</v>
      </c>
      <c r="AY5" s="108">
        <v>2</v>
      </c>
      <c r="AZ5" s="108">
        <v>0.81</v>
      </c>
      <c r="BA5" s="108">
        <v>2.2999999999999998</v>
      </c>
      <c r="BB5" s="108">
        <v>0.4</v>
      </c>
      <c r="BC5" s="108">
        <v>1.9</v>
      </c>
      <c r="BD5" s="108">
        <v>0.4</v>
      </c>
      <c r="BE5" s="108">
        <v>1.1000000000000001</v>
      </c>
      <c r="BF5" s="108">
        <v>0.17</v>
      </c>
      <c r="BG5" s="108">
        <v>1.1000000000000001</v>
      </c>
      <c r="BH5" s="108">
        <v>0.18</v>
      </c>
      <c r="BI5" s="108">
        <v>0.3</v>
      </c>
      <c r="BJ5" s="108" t="s">
        <v>433</v>
      </c>
      <c r="BK5" s="108" t="s">
        <v>432</v>
      </c>
      <c r="BL5" s="108" t="s">
        <v>433</v>
      </c>
      <c r="BM5" s="108" t="s">
        <v>427</v>
      </c>
      <c r="BN5" s="108" t="s">
        <v>434</v>
      </c>
      <c r="BO5" s="108">
        <v>0.4</v>
      </c>
      <c r="BP5" s="108">
        <v>0.3</v>
      </c>
    </row>
    <row r="6" spans="1:68">
      <c r="A6" s="76" t="s">
        <v>183</v>
      </c>
      <c r="B6" s="120" t="s">
        <v>198</v>
      </c>
      <c r="C6" s="99">
        <v>194</v>
      </c>
      <c r="D6" s="100" t="s">
        <v>173</v>
      </c>
      <c r="E6" s="101">
        <v>14</v>
      </c>
      <c r="F6" s="85">
        <v>426170</v>
      </c>
      <c r="G6" s="85">
        <v>6034970</v>
      </c>
      <c r="H6" s="102">
        <v>54.457029508255999</v>
      </c>
      <c r="I6" s="86">
        <v>-100.13885853407299</v>
      </c>
      <c r="J6" s="105" t="s">
        <v>446</v>
      </c>
      <c r="L6" s="108">
        <v>44.53</v>
      </c>
      <c r="M6" s="108">
        <v>15.56</v>
      </c>
      <c r="N6" s="108">
        <v>12.42</v>
      </c>
      <c r="O6" s="108">
        <v>0.17699999999999999</v>
      </c>
      <c r="P6" s="108">
        <v>7.31</v>
      </c>
      <c r="Q6" s="108">
        <v>13.31</v>
      </c>
      <c r="R6" s="108">
        <v>1.2</v>
      </c>
      <c r="S6" s="108">
        <v>0.22</v>
      </c>
      <c r="T6" s="108">
        <v>0.51800000000000002</v>
      </c>
      <c r="U6" s="108">
        <v>0.1</v>
      </c>
      <c r="V6" s="108">
        <v>5.0999999999999996</v>
      </c>
      <c r="W6" s="108">
        <v>100.4</v>
      </c>
      <c r="X6" s="108">
        <v>47</v>
      </c>
      <c r="Y6" s="108" t="s">
        <v>432</v>
      </c>
      <c r="Z6" s="108">
        <v>337</v>
      </c>
      <c r="AA6" s="108">
        <v>64</v>
      </c>
      <c r="AB6" s="108">
        <v>369</v>
      </c>
      <c r="AC6" s="108">
        <v>8</v>
      </c>
      <c r="AD6" s="108">
        <v>10</v>
      </c>
      <c r="AE6" s="108">
        <v>150</v>
      </c>
      <c r="AF6" s="108">
        <v>39</v>
      </c>
      <c r="AG6" s="108">
        <v>70</v>
      </c>
      <c r="AH6" s="108">
        <v>160</v>
      </c>
      <c r="AI6" s="108">
        <v>90</v>
      </c>
      <c r="AJ6" s="108">
        <v>13</v>
      </c>
      <c r="AK6" s="108">
        <v>2</v>
      </c>
      <c r="AL6" s="108" t="s">
        <v>427</v>
      </c>
      <c r="AM6" s="108">
        <v>3</v>
      </c>
      <c r="AN6" s="108" t="s">
        <v>432</v>
      </c>
      <c r="AO6" s="108" t="s">
        <v>429</v>
      </c>
      <c r="AP6" s="108" t="s">
        <v>430</v>
      </c>
      <c r="AQ6" s="108" t="s">
        <v>431</v>
      </c>
      <c r="AR6" s="108" t="s">
        <v>432</v>
      </c>
      <c r="AS6" s="108">
        <v>1.1000000000000001</v>
      </c>
      <c r="AT6" s="108" t="s">
        <v>430</v>
      </c>
      <c r="AU6" s="108">
        <v>2.2999999999999998</v>
      </c>
      <c r="AV6" s="108">
        <v>5.7</v>
      </c>
      <c r="AW6" s="108">
        <v>0.89</v>
      </c>
      <c r="AX6" s="108">
        <v>4.0999999999999996</v>
      </c>
      <c r="AY6" s="108">
        <v>1.3</v>
      </c>
      <c r="AZ6" s="108">
        <v>0.54</v>
      </c>
      <c r="BA6" s="108">
        <v>1.5</v>
      </c>
      <c r="BB6" s="108">
        <v>0.3</v>
      </c>
      <c r="BC6" s="108">
        <v>1.7</v>
      </c>
      <c r="BD6" s="108">
        <v>0.3</v>
      </c>
      <c r="BE6" s="108">
        <v>1</v>
      </c>
      <c r="BF6" s="108">
        <v>0.15</v>
      </c>
      <c r="BG6" s="108">
        <v>1</v>
      </c>
      <c r="BH6" s="108">
        <v>0.15</v>
      </c>
      <c r="BI6" s="108">
        <v>0.3</v>
      </c>
      <c r="BJ6" s="108" t="s">
        <v>433</v>
      </c>
      <c r="BK6" s="108" t="s">
        <v>432</v>
      </c>
      <c r="BL6" s="108" t="s">
        <v>433</v>
      </c>
      <c r="BM6" s="108">
        <v>6</v>
      </c>
      <c r="BN6" s="108" t="s">
        <v>434</v>
      </c>
      <c r="BO6" s="108">
        <v>0.1</v>
      </c>
      <c r="BP6" s="108">
        <v>0.1</v>
      </c>
    </row>
    <row r="7" spans="1:68">
      <c r="A7" s="76" t="s">
        <v>181</v>
      </c>
      <c r="B7" s="120" t="s">
        <v>198</v>
      </c>
      <c r="C7" s="99">
        <v>438.7</v>
      </c>
      <c r="D7" s="100" t="s">
        <v>173</v>
      </c>
      <c r="E7" s="101">
        <v>14</v>
      </c>
      <c r="F7" s="85">
        <v>426170</v>
      </c>
      <c r="G7" s="85">
        <v>6034970</v>
      </c>
      <c r="H7" s="102">
        <v>54.457029508255999</v>
      </c>
      <c r="I7" s="86">
        <v>-100.13885853407299</v>
      </c>
      <c r="J7" s="105" t="s">
        <v>447</v>
      </c>
      <c r="L7" s="108">
        <v>43.88</v>
      </c>
      <c r="M7" s="108">
        <v>15.98</v>
      </c>
      <c r="N7" s="108">
        <v>20.47</v>
      </c>
      <c r="O7" s="108">
        <v>0.307</v>
      </c>
      <c r="P7" s="108">
        <v>5.77</v>
      </c>
      <c r="Q7" s="108">
        <v>8.34</v>
      </c>
      <c r="R7" s="108">
        <v>0.46</v>
      </c>
      <c r="S7" s="108">
        <v>2.14</v>
      </c>
      <c r="T7" s="108">
        <v>0.45400000000000001</v>
      </c>
      <c r="U7" s="108">
        <v>0.14000000000000001</v>
      </c>
      <c r="V7" s="108">
        <v>2.4500000000000002</v>
      </c>
      <c r="W7" s="108">
        <v>100.4</v>
      </c>
      <c r="X7" s="108">
        <v>44</v>
      </c>
      <c r="Y7" s="108" t="s">
        <v>432</v>
      </c>
      <c r="Z7" s="108">
        <v>398</v>
      </c>
      <c r="AA7" s="108">
        <v>1268</v>
      </c>
      <c r="AB7" s="108">
        <v>208</v>
      </c>
      <c r="AC7" s="108">
        <v>9</v>
      </c>
      <c r="AD7" s="108">
        <v>16</v>
      </c>
      <c r="AE7" s="108">
        <v>70</v>
      </c>
      <c r="AF7" s="108">
        <v>52</v>
      </c>
      <c r="AG7" s="108">
        <v>40</v>
      </c>
      <c r="AH7" s="108">
        <v>110</v>
      </c>
      <c r="AI7" s="108">
        <v>160</v>
      </c>
      <c r="AJ7" s="108">
        <v>13</v>
      </c>
      <c r="AK7" s="108">
        <v>1</v>
      </c>
      <c r="AL7" s="108">
        <v>10</v>
      </c>
      <c r="AM7" s="108">
        <v>46</v>
      </c>
      <c r="AN7" s="108" t="s">
        <v>432</v>
      </c>
      <c r="AO7" s="108" t="s">
        <v>429</v>
      </c>
      <c r="AP7" s="108" t="s">
        <v>430</v>
      </c>
      <c r="AQ7" s="108" t="s">
        <v>431</v>
      </c>
      <c r="AR7" s="108" t="s">
        <v>432</v>
      </c>
      <c r="AS7" s="108" t="s">
        <v>430</v>
      </c>
      <c r="AT7" s="108">
        <v>2.1</v>
      </c>
      <c r="AU7" s="108">
        <v>5.3</v>
      </c>
      <c r="AV7" s="108">
        <v>10.6</v>
      </c>
      <c r="AW7" s="108">
        <v>1.42</v>
      </c>
      <c r="AX7" s="108">
        <v>6.3</v>
      </c>
      <c r="AY7" s="108">
        <v>1.8</v>
      </c>
      <c r="AZ7" s="108">
        <v>0.6</v>
      </c>
      <c r="BA7" s="108">
        <v>1.9</v>
      </c>
      <c r="BB7" s="108">
        <v>0.3</v>
      </c>
      <c r="BC7" s="108">
        <v>1.7</v>
      </c>
      <c r="BD7" s="108">
        <v>0.4</v>
      </c>
      <c r="BE7" s="108">
        <v>1.1000000000000001</v>
      </c>
      <c r="BF7" s="108">
        <v>0.16</v>
      </c>
      <c r="BG7" s="108">
        <v>1</v>
      </c>
      <c r="BH7" s="108">
        <v>0.16</v>
      </c>
      <c r="BI7" s="108">
        <v>0.4</v>
      </c>
      <c r="BJ7" s="108" t="s">
        <v>433</v>
      </c>
      <c r="BK7" s="108" t="s">
        <v>432</v>
      </c>
      <c r="BL7" s="108">
        <v>0.2</v>
      </c>
      <c r="BM7" s="108" t="s">
        <v>427</v>
      </c>
      <c r="BN7" s="108" t="s">
        <v>434</v>
      </c>
      <c r="BO7" s="108">
        <v>0.5</v>
      </c>
      <c r="BP7" s="108">
        <v>0.4</v>
      </c>
    </row>
    <row r="8" spans="1:68">
      <c r="A8" s="76" t="s">
        <v>250</v>
      </c>
      <c r="B8" s="120" t="s">
        <v>198</v>
      </c>
      <c r="C8" s="99">
        <v>459</v>
      </c>
      <c r="D8" s="100" t="s">
        <v>173</v>
      </c>
      <c r="E8" s="101">
        <v>14</v>
      </c>
      <c r="F8" s="85">
        <v>426170</v>
      </c>
      <c r="G8" s="85">
        <v>6034970</v>
      </c>
      <c r="H8" s="102">
        <v>54.457029508255999</v>
      </c>
      <c r="I8" s="86">
        <v>-100.13885853407299</v>
      </c>
      <c r="J8" s="105" t="s">
        <v>448</v>
      </c>
      <c r="L8" s="108">
        <v>46.96</v>
      </c>
      <c r="M8" s="108">
        <v>14.05</v>
      </c>
      <c r="N8" s="108">
        <v>8.7200000000000006</v>
      </c>
      <c r="O8" s="108">
        <v>0.2</v>
      </c>
      <c r="P8" s="108">
        <v>5.0199999999999996</v>
      </c>
      <c r="Q8" s="108">
        <v>14.48</v>
      </c>
      <c r="R8" s="108">
        <v>3.97</v>
      </c>
      <c r="S8" s="108">
        <v>0.28000000000000003</v>
      </c>
      <c r="T8" s="108">
        <v>0.373</v>
      </c>
      <c r="U8" s="108">
        <v>0.12</v>
      </c>
      <c r="V8" s="108">
        <v>5.8</v>
      </c>
      <c r="W8" s="108">
        <v>99.97</v>
      </c>
      <c r="X8" s="108">
        <v>51</v>
      </c>
      <c r="Y8" s="108" t="s">
        <v>432</v>
      </c>
      <c r="Z8" s="108">
        <v>313</v>
      </c>
      <c r="AA8" s="108">
        <v>177</v>
      </c>
      <c r="AB8" s="108">
        <v>523</v>
      </c>
      <c r="AC8" s="108">
        <v>7</v>
      </c>
      <c r="AD8" s="108">
        <v>13</v>
      </c>
      <c r="AE8" s="108">
        <v>260</v>
      </c>
      <c r="AF8" s="108">
        <v>37</v>
      </c>
      <c r="AG8" s="108">
        <v>50</v>
      </c>
      <c r="AH8" s="108">
        <v>140</v>
      </c>
      <c r="AI8" s="108">
        <v>60</v>
      </c>
      <c r="AJ8" s="108">
        <v>10</v>
      </c>
      <c r="AK8" s="108">
        <v>1</v>
      </c>
      <c r="AL8" s="108">
        <v>13</v>
      </c>
      <c r="AM8" s="108">
        <v>4</v>
      </c>
      <c r="AN8" s="108" t="s">
        <v>432</v>
      </c>
      <c r="AO8" s="108" t="s">
        <v>429</v>
      </c>
      <c r="AP8" s="108" t="s">
        <v>430</v>
      </c>
      <c r="AQ8" s="108" t="s">
        <v>431</v>
      </c>
      <c r="AR8" s="108" t="s">
        <v>432</v>
      </c>
      <c r="AS8" s="108" t="s">
        <v>430</v>
      </c>
      <c r="AT8" s="108" t="s">
        <v>430</v>
      </c>
      <c r="AU8" s="108">
        <v>3.5</v>
      </c>
      <c r="AV8" s="108">
        <v>7.7</v>
      </c>
      <c r="AW8" s="108">
        <v>1.07</v>
      </c>
      <c r="AX8" s="108">
        <v>4.7</v>
      </c>
      <c r="AY8" s="108">
        <v>1.4</v>
      </c>
      <c r="AZ8" s="108">
        <v>0.51</v>
      </c>
      <c r="BA8" s="108">
        <v>1.4</v>
      </c>
      <c r="BB8" s="108">
        <v>0.2</v>
      </c>
      <c r="BC8" s="108">
        <v>1.3</v>
      </c>
      <c r="BD8" s="108">
        <v>0.3</v>
      </c>
      <c r="BE8" s="108">
        <v>0.8</v>
      </c>
      <c r="BF8" s="108">
        <v>0.12</v>
      </c>
      <c r="BG8" s="108">
        <v>0.7</v>
      </c>
      <c r="BH8" s="108">
        <v>0.12</v>
      </c>
      <c r="BI8" s="108">
        <v>0.3</v>
      </c>
      <c r="BJ8" s="108" t="s">
        <v>433</v>
      </c>
      <c r="BK8" s="108" t="s">
        <v>432</v>
      </c>
      <c r="BL8" s="108" t="s">
        <v>433</v>
      </c>
      <c r="BM8" s="108">
        <v>10</v>
      </c>
      <c r="BN8" s="108" t="s">
        <v>434</v>
      </c>
      <c r="BO8" s="108">
        <v>0.4</v>
      </c>
      <c r="BP8" s="108">
        <v>0.4</v>
      </c>
    </row>
    <row r="9" spans="1:68">
      <c r="A9" s="76" t="s">
        <v>182</v>
      </c>
      <c r="B9" s="120" t="s">
        <v>198</v>
      </c>
      <c r="C9" s="99">
        <v>493</v>
      </c>
      <c r="D9" s="100" t="s">
        <v>173</v>
      </c>
      <c r="E9" s="101">
        <v>14</v>
      </c>
      <c r="F9" s="85">
        <v>426170</v>
      </c>
      <c r="G9" s="85">
        <v>6034970</v>
      </c>
      <c r="H9" s="102">
        <v>54.457029508255999</v>
      </c>
      <c r="I9" s="86">
        <v>-100.13885853407299</v>
      </c>
      <c r="J9" s="105" t="s">
        <v>447</v>
      </c>
      <c r="K9" s="48" t="s">
        <v>463</v>
      </c>
      <c r="L9" s="108">
        <v>65.599999999999994</v>
      </c>
      <c r="M9" s="108">
        <v>14.4</v>
      </c>
      <c r="N9" s="108">
        <v>7.17</v>
      </c>
      <c r="O9" s="108">
        <v>0.186</v>
      </c>
      <c r="P9" s="108">
        <v>1.05</v>
      </c>
      <c r="Q9" s="108">
        <v>3.36</v>
      </c>
      <c r="R9" s="108">
        <v>4.07</v>
      </c>
      <c r="S9" s="108">
        <v>2.29</v>
      </c>
      <c r="T9" s="108">
        <v>0.36599999999999999</v>
      </c>
      <c r="U9" s="108">
        <v>0.16</v>
      </c>
      <c r="V9" s="108">
        <v>1.76</v>
      </c>
      <c r="W9" s="108">
        <v>100.4</v>
      </c>
      <c r="X9" s="108">
        <v>16</v>
      </c>
      <c r="Y9" s="108">
        <v>2</v>
      </c>
      <c r="Z9" s="108">
        <v>15</v>
      </c>
      <c r="AA9" s="108">
        <v>1211</v>
      </c>
      <c r="AB9" s="108">
        <v>382</v>
      </c>
      <c r="AC9" s="108">
        <v>32</v>
      </c>
      <c r="AD9" s="108">
        <v>97</v>
      </c>
      <c r="AE9" s="108" t="s">
        <v>426</v>
      </c>
      <c r="AF9" s="108">
        <v>6</v>
      </c>
      <c r="AG9" s="108" t="s">
        <v>426</v>
      </c>
      <c r="AH9" s="108" t="s">
        <v>428</v>
      </c>
      <c r="AI9" s="108">
        <v>100</v>
      </c>
      <c r="AJ9" s="108">
        <v>15</v>
      </c>
      <c r="AK9" s="108">
        <v>1</v>
      </c>
      <c r="AL9" s="108" t="s">
        <v>427</v>
      </c>
      <c r="AM9" s="108">
        <v>38</v>
      </c>
      <c r="AN9" s="108">
        <v>5</v>
      </c>
      <c r="AO9" s="108" t="s">
        <v>429</v>
      </c>
      <c r="AP9" s="108" t="s">
        <v>430</v>
      </c>
      <c r="AQ9" s="108" t="s">
        <v>431</v>
      </c>
      <c r="AR9" s="108">
        <v>1</v>
      </c>
      <c r="AS9" s="108" t="s">
        <v>430</v>
      </c>
      <c r="AT9" s="108">
        <v>0.5</v>
      </c>
      <c r="AU9" s="108">
        <v>26.5</v>
      </c>
      <c r="AV9" s="108">
        <v>56.1</v>
      </c>
      <c r="AW9" s="108">
        <v>7.16</v>
      </c>
      <c r="AX9" s="108">
        <v>27.7</v>
      </c>
      <c r="AY9" s="108">
        <v>6.6</v>
      </c>
      <c r="AZ9" s="108">
        <v>1.74</v>
      </c>
      <c r="BA9" s="108">
        <v>6.4</v>
      </c>
      <c r="BB9" s="108">
        <v>1</v>
      </c>
      <c r="BC9" s="108">
        <v>5.7</v>
      </c>
      <c r="BD9" s="108">
        <v>1.2</v>
      </c>
      <c r="BE9" s="108">
        <v>3.4</v>
      </c>
      <c r="BF9" s="108">
        <v>0.51</v>
      </c>
      <c r="BG9" s="108">
        <v>3.4</v>
      </c>
      <c r="BH9" s="108">
        <v>0.55000000000000004</v>
      </c>
      <c r="BI9" s="108">
        <v>2.6</v>
      </c>
      <c r="BJ9" s="108">
        <v>0.2</v>
      </c>
      <c r="BK9" s="108" t="s">
        <v>432</v>
      </c>
      <c r="BL9" s="108">
        <v>0.2</v>
      </c>
      <c r="BM9" s="108">
        <v>7</v>
      </c>
      <c r="BN9" s="108" t="s">
        <v>434</v>
      </c>
      <c r="BO9" s="108">
        <v>4</v>
      </c>
      <c r="BP9" s="108">
        <v>2.5</v>
      </c>
    </row>
    <row r="10" spans="1:68">
      <c r="A10" s="76" t="s">
        <v>214</v>
      </c>
      <c r="B10" s="120" t="s">
        <v>199</v>
      </c>
      <c r="C10" s="99">
        <v>148.1</v>
      </c>
      <c r="D10" s="100" t="s">
        <v>173</v>
      </c>
      <c r="E10" s="101">
        <v>14</v>
      </c>
      <c r="F10" s="85">
        <v>439059.38952999999</v>
      </c>
      <c r="G10" s="85">
        <v>6043651.9742000001</v>
      </c>
      <c r="H10" s="102">
        <v>54.536755527833797</v>
      </c>
      <c r="I10" s="86">
        <v>-99.941859154291095</v>
      </c>
      <c r="J10" s="105" t="s">
        <v>462</v>
      </c>
      <c r="L10" s="108">
        <v>63.56</v>
      </c>
      <c r="M10" s="108">
        <v>14.44</v>
      </c>
      <c r="N10" s="108">
        <v>8.69</v>
      </c>
      <c r="O10" s="108">
        <v>9.8000000000000004E-2</v>
      </c>
      <c r="P10" s="108">
        <v>1.31</v>
      </c>
      <c r="Q10" s="108">
        <v>3.91</v>
      </c>
      <c r="R10" s="108">
        <v>2.91</v>
      </c>
      <c r="S10" s="108">
        <v>2.2599999999999998</v>
      </c>
      <c r="T10" s="108">
        <v>1.218</v>
      </c>
      <c r="U10" s="108">
        <v>0.37</v>
      </c>
      <c r="V10" s="108">
        <v>1.05</v>
      </c>
      <c r="W10" s="108">
        <v>99.82</v>
      </c>
      <c r="X10" s="108">
        <v>26</v>
      </c>
      <c r="Y10" s="108">
        <v>1</v>
      </c>
      <c r="Z10" s="108">
        <v>80</v>
      </c>
      <c r="AA10" s="108">
        <v>718</v>
      </c>
      <c r="AB10" s="108">
        <v>292</v>
      </c>
      <c r="AC10" s="108">
        <v>35</v>
      </c>
      <c r="AD10" s="108">
        <v>93</v>
      </c>
      <c r="AE10" s="108" t="s">
        <v>426</v>
      </c>
      <c r="AF10" s="108">
        <v>15</v>
      </c>
      <c r="AG10" s="108" t="s">
        <v>426</v>
      </c>
      <c r="AH10" s="108">
        <v>30</v>
      </c>
      <c r="AI10" s="108">
        <v>150</v>
      </c>
      <c r="AJ10" s="108">
        <v>22</v>
      </c>
      <c r="AK10" s="108">
        <v>2</v>
      </c>
      <c r="AL10" s="108" t="s">
        <v>427</v>
      </c>
      <c r="AM10" s="108">
        <v>49</v>
      </c>
      <c r="AN10" s="108">
        <v>10</v>
      </c>
      <c r="AO10" s="108" t="s">
        <v>429</v>
      </c>
      <c r="AP10" s="108" t="s">
        <v>430</v>
      </c>
      <c r="AQ10" s="108" t="s">
        <v>431</v>
      </c>
      <c r="AR10" s="108">
        <v>2</v>
      </c>
      <c r="AS10" s="108" t="s">
        <v>430</v>
      </c>
      <c r="AT10" s="108">
        <v>2</v>
      </c>
      <c r="AU10" s="108">
        <v>21.8</v>
      </c>
      <c r="AV10" s="108">
        <v>46.8</v>
      </c>
      <c r="AW10" s="108">
        <v>6.14</v>
      </c>
      <c r="AX10" s="108">
        <v>25.3</v>
      </c>
      <c r="AY10" s="108">
        <v>6.6</v>
      </c>
      <c r="AZ10" s="108">
        <v>1.52</v>
      </c>
      <c r="BA10" s="108">
        <v>6.8</v>
      </c>
      <c r="BB10" s="108">
        <v>1.1000000000000001</v>
      </c>
      <c r="BC10" s="108">
        <v>6.7</v>
      </c>
      <c r="BD10" s="108">
        <v>1.3</v>
      </c>
      <c r="BE10" s="108">
        <v>3.8</v>
      </c>
      <c r="BF10" s="108">
        <v>0.54</v>
      </c>
      <c r="BG10" s="108">
        <v>3.4</v>
      </c>
      <c r="BH10" s="108">
        <v>0.53</v>
      </c>
      <c r="BI10" s="108">
        <v>2.5</v>
      </c>
      <c r="BJ10" s="108">
        <v>0.7</v>
      </c>
      <c r="BK10" s="108">
        <v>1</v>
      </c>
      <c r="BL10" s="108">
        <v>0.3</v>
      </c>
      <c r="BM10" s="108">
        <v>9</v>
      </c>
      <c r="BN10" s="108" t="s">
        <v>434</v>
      </c>
      <c r="BO10" s="108">
        <v>2.1</v>
      </c>
      <c r="BP10" s="108">
        <v>2.7</v>
      </c>
    </row>
    <row r="11" spans="1:68">
      <c r="A11" s="76" t="s">
        <v>247</v>
      </c>
      <c r="B11" s="120" t="s">
        <v>200</v>
      </c>
      <c r="C11" s="99">
        <v>49</v>
      </c>
      <c r="D11" s="100" t="s">
        <v>173</v>
      </c>
      <c r="E11" s="101">
        <v>14</v>
      </c>
      <c r="F11" s="85">
        <v>445641.69215000002</v>
      </c>
      <c r="G11" s="85">
        <v>6046319.5936700003</v>
      </c>
      <c r="H11" s="102">
        <v>54.561476158491402</v>
      </c>
      <c r="I11" s="86">
        <v>-99.840632925821197</v>
      </c>
      <c r="J11" s="105" t="s">
        <v>461</v>
      </c>
      <c r="L11" s="108">
        <v>50.18</v>
      </c>
      <c r="M11" s="108">
        <v>14.23</v>
      </c>
      <c r="N11" s="108">
        <v>13.21</v>
      </c>
      <c r="O11" s="108">
        <v>0.189</v>
      </c>
      <c r="P11" s="108">
        <v>7.24</v>
      </c>
      <c r="Q11" s="108">
        <v>10.53</v>
      </c>
      <c r="R11" s="108">
        <v>2.1800000000000002</v>
      </c>
      <c r="S11" s="108">
        <v>0.18</v>
      </c>
      <c r="T11" s="108">
        <v>1.133</v>
      </c>
      <c r="U11" s="108">
        <v>7.0000000000000007E-2</v>
      </c>
      <c r="V11" s="108">
        <v>1.18</v>
      </c>
      <c r="W11" s="108">
        <v>100.3</v>
      </c>
      <c r="X11" s="108">
        <v>46</v>
      </c>
      <c r="Y11" s="108" t="s">
        <v>432</v>
      </c>
      <c r="Z11" s="108">
        <v>349</v>
      </c>
      <c r="AA11" s="108">
        <v>42</v>
      </c>
      <c r="AB11" s="108">
        <v>100</v>
      </c>
      <c r="AC11" s="108">
        <v>20</v>
      </c>
      <c r="AD11" s="108">
        <v>57</v>
      </c>
      <c r="AE11" s="108">
        <v>150</v>
      </c>
      <c r="AF11" s="108">
        <v>47</v>
      </c>
      <c r="AG11" s="108">
        <v>110</v>
      </c>
      <c r="AH11" s="108">
        <v>160</v>
      </c>
      <c r="AI11" s="108">
        <v>90</v>
      </c>
      <c r="AJ11" s="108">
        <v>16</v>
      </c>
      <c r="AK11" s="108">
        <v>1</v>
      </c>
      <c r="AL11" s="108" t="s">
        <v>427</v>
      </c>
      <c r="AM11" s="108" t="s">
        <v>429</v>
      </c>
      <c r="AN11" s="108">
        <v>3</v>
      </c>
      <c r="AO11" s="108" t="s">
        <v>429</v>
      </c>
      <c r="AP11" s="108" t="s">
        <v>430</v>
      </c>
      <c r="AQ11" s="108" t="s">
        <v>431</v>
      </c>
      <c r="AR11" s="108" t="s">
        <v>432</v>
      </c>
      <c r="AS11" s="108" t="s">
        <v>430</v>
      </c>
      <c r="AT11" s="108" t="s">
        <v>430</v>
      </c>
      <c r="AU11" s="108">
        <v>2.7</v>
      </c>
      <c r="AV11" s="108">
        <v>7.2</v>
      </c>
      <c r="AW11" s="108">
        <v>1.1200000000000001</v>
      </c>
      <c r="AX11" s="108">
        <v>5.5</v>
      </c>
      <c r="AY11" s="108">
        <v>2.2000000000000002</v>
      </c>
      <c r="AZ11" s="108">
        <v>0.91</v>
      </c>
      <c r="BA11" s="108">
        <v>2.9</v>
      </c>
      <c r="BB11" s="108">
        <v>0.6</v>
      </c>
      <c r="BC11" s="108">
        <v>3.9</v>
      </c>
      <c r="BD11" s="108">
        <v>0.8</v>
      </c>
      <c r="BE11" s="108">
        <v>2.2999999999999998</v>
      </c>
      <c r="BF11" s="108">
        <v>0.34</v>
      </c>
      <c r="BG11" s="108">
        <v>2.2000000000000002</v>
      </c>
      <c r="BH11" s="108">
        <v>0.33</v>
      </c>
      <c r="BI11" s="108">
        <v>1.5</v>
      </c>
      <c r="BJ11" s="108">
        <v>0.2</v>
      </c>
      <c r="BK11" s="108" t="s">
        <v>432</v>
      </c>
      <c r="BL11" s="108" t="s">
        <v>433</v>
      </c>
      <c r="BM11" s="108" t="s">
        <v>427</v>
      </c>
      <c r="BN11" s="108" t="s">
        <v>434</v>
      </c>
      <c r="BO11" s="108">
        <v>0.2</v>
      </c>
      <c r="BP11" s="108">
        <v>0.1</v>
      </c>
    </row>
    <row r="12" spans="1:68">
      <c r="A12" s="76" t="s">
        <v>248</v>
      </c>
      <c r="B12" s="120" t="s">
        <v>200</v>
      </c>
      <c r="C12" s="99">
        <v>91</v>
      </c>
      <c r="D12" s="100" t="s">
        <v>173</v>
      </c>
      <c r="E12" s="101">
        <v>14</v>
      </c>
      <c r="F12" s="85">
        <v>445641.69215000002</v>
      </c>
      <c r="G12" s="85">
        <v>6046319.5936700003</v>
      </c>
      <c r="H12" s="102">
        <v>54.561476158491402</v>
      </c>
      <c r="I12" s="86">
        <v>-99.840632925821197</v>
      </c>
      <c r="J12" s="105" t="s">
        <v>454</v>
      </c>
      <c r="L12" s="108">
        <v>49.17</v>
      </c>
      <c r="M12" s="108">
        <v>14.47</v>
      </c>
      <c r="N12" s="108">
        <v>13.89</v>
      </c>
      <c r="O12" s="108">
        <v>0.16700000000000001</v>
      </c>
      <c r="P12" s="108">
        <v>7.8</v>
      </c>
      <c r="Q12" s="108">
        <v>8.52</v>
      </c>
      <c r="R12" s="108">
        <v>2.64</v>
      </c>
      <c r="S12" s="108">
        <v>0.16</v>
      </c>
      <c r="T12" s="108">
        <v>1.1890000000000001</v>
      </c>
      <c r="U12" s="108">
        <v>0.08</v>
      </c>
      <c r="V12" s="108">
        <v>1.74</v>
      </c>
      <c r="W12" s="108">
        <v>99.84</v>
      </c>
      <c r="X12" s="108">
        <v>48</v>
      </c>
      <c r="Y12" s="108" t="s">
        <v>432</v>
      </c>
      <c r="Z12" s="108">
        <v>360</v>
      </c>
      <c r="AA12" s="108">
        <v>27</v>
      </c>
      <c r="AB12" s="108">
        <v>106</v>
      </c>
      <c r="AC12" s="108">
        <v>20</v>
      </c>
      <c r="AD12" s="108">
        <v>59</v>
      </c>
      <c r="AE12" s="108">
        <v>160</v>
      </c>
      <c r="AF12" s="108">
        <v>49</v>
      </c>
      <c r="AG12" s="108">
        <v>120</v>
      </c>
      <c r="AH12" s="108">
        <v>90</v>
      </c>
      <c r="AI12" s="108">
        <v>130</v>
      </c>
      <c r="AJ12" s="108">
        <v>18</v>
      </c>
      <c r="AK12" s="108">
        <v>2</v>
      </c>
      <c r="AL12" s="108" t="s">
        <v>427</v>
      </c>
      <c r="AM12" s="108" t="s">
        <v>429</v>
      </c>
      <c r="AN12" s="108">
        <v>3</v>
      </c>
      <c r="AO12" s="108" t="s">
        <v>429</v>
      </c>
      <c r="AP12" s="108" t="s">
        <v>430</v>
      </c>
      <c r="AQ12" s="108" t="s">
        <v>431</v>
      </c>
      <c r="AR12" s="108" t="s">
        <v>432</v>
      </c>
      <c r="AS12" s="108" t="s">
        <v>430</v>
      </c>
      <c r="AT12" s="108" t="s">
        <v>430</v>
      </c>
      <c r="AU12" s="108">
        <v>3</v>
      </c>
      <c r="AV12" s="108">
        <v>8.5</v>
      </c>
      <c r="AW12" s="108">
        <v>1.36</v>
      </c>
      <c r="AX12" s="108">
        <v>6.7</v>
      </c>
      <c r="AY12" s="108">
        <v>2.4</v>
      </c>
      <c r="AZ12" s="108">
        <v>0.95</v>
      </c>
      <c r="BA12" s="108">
        <v>3.2</v>
      </c>
      <c r="BB12" s="108">
        <v>0.6</v>
      </c>
      <c r="BC12" s="108">
        <v>4.0999999999999996</v>
      </c>
      <c r="BD12" s="108">
        <v>0.9</v>
      </c>
      <c r="BE12" s="108">
        <v>2.5</v>
      </c>
      <c r="BF12" s="108">
        <v>0.38</v>
      </c>
      <c r="BG12" s="108">
        <v>2.4</v>
      </c>
      <c r="BH12" s="108">
        <v>0.36</v>
      </c>
      <c r="BI12" s="108">
        <v>1.6</v>
      </c>
      <c r="BJ12" s="108">
        <v>0.2</v>
      </c>
      <c r="BK12" s="108" t="s">
        <v>432</v>
      </c>
      <c r="BL12" s="108" t="s">
        <v>433</v>
      </c>
      <c r="BM12" s="108" t="s">
        <v>427</v>
      </c>
      <c r="BN12" s="108" t="s">
        <v>434</v>
      </c>
      <c r="BO12" s="108">
        <v>0.2</v>
      </c>
      <c r="BP12" s="108">
        <v>0.1</v>
      </c>
    </row>
    <row r="13" spans="1:68">
      <c r="A13" s="76" t="s">
        <v>209</v>
      </c>
      <c r="B13" s="120" t="s">
        <v>201</v>
      </c>
      <c r="C13" s="99">
        <v>49.4</v>
      </c>
      <c r="D13" s="100" t="s">
        <v>173</v>
      </c>
      <c r="E13" s="101">
        <v>14</v>
      </c>
      <c r="F13" s="85">
        <v>442459.04334999999</v>
      </c>
      <c r="G13" s="85">
        <v>6038248.9270000001</v>
      </c>
      <c r="H13" s="102">
        <v>54.488600560133797</v>
      </c>
      <c r="I13" s="86">
        <v>-99.888270230452093</v>
      </c>
      <c r="J13" s="105" t="s">
        <v>452</v>
      </c>
      <c r="L13" s="108">
        <v>50.99</v>
      </c>
      <c r="M13" s="108">
        <v>16.87</v>
      </c>
      <c r="N13" s="108">
        <v>9.44</v>
      </c>
      <c r="O13" s="108">
        <v>0.152</v>
      </c>
      <c r="P13" s="108">
        <v>6.09</v>
      </c>
      <c r="Q13" s="108">
        <v>10.14</v>
      </c>
      <c r="R13" s="108">
        <v>3.05</v>
      </c>
      <c r="S13" s="108">
        <v>0.28999999999999998</v>
      </c>
      <c r="T13" s="108">
        <v>1.6879999999999999</v>
      </c>
      <c r="U13" s="108">
        <v>0.12</v>
      </c>
      <c r="V13" s="108">
        <v>1.56</v>
      </c>
      <c r="W13" s="108">
        <v>100.4</v>
      </c>
      <c r="X13" s="108">
        <v>58</v>
      </c>
      <c r="Y13" s="108" t="s">
        <v>432</v>
      </c>
      <c r="Z13" s="108">
        <v>469</v>
      </c>
      <c r="AA13" s="108">
        <v>61</v>
      </c>
      <c r="AB13" s="108">
        <v>196</v>
      </c>
      <c r="AC13" s="108">
        <v>28</v>
      </c>
      <c r="AD13" s="108">
        <v>85</v>
      </c>
      <c r="AE13" s="108">
        <v>180</v>
      </c>
      <c r="AF13" s="108">
        <v>59</v>
      </c>
      <c r="AG13" s="108">
        <v>100</v>
      </c>
      <c r="AH13" s="108">
        <v>230</v>
      </c>
      <c r="AI13" s="108">
        <v>90</v>
      </c>
      <c r="AJ13" s="108">
        <v>22</v>
      </c>
      <c r="AK13" s="108">
        <v>2</v>
      </c>
      <c r="AL13" s="108" t="s">
        <v>427</v>
      </c>
      <c r="AM13" s="108">
        <v>2</v>
      </c>
      <c r="AN13" s="108">
        <v>5</v>
      </c>
      <c r="AO13" s="108" t="s">
        <v>429</v>
      </c>
      <c r="AP13" s="108" t="s">
        <v>430</v>
      </c>
      <c r="AQ13" s="108" t="s">
        <v>431</v>
      </c>
      <c r="AR13" s="108" t="s">
        <v>432</v>
      </c>
      <c r="AS13" s="108" t="s">
        <v>430</v>
      </c>
      <c r="AT13" s="108" t="s">
        <v>430</v>
      </c>
      <c r="AU13" s="108">
        <v>2.2999999999999998</v>
      </c>
      <c r="AV13" s="108">
        <v>7.6</v>
      </c>
      <c r="AW13" s="108">
        <v>1.36</v>
      </c>
      <c r="AX13" s="108">
        <v>7.4</v>
      </c>
      <c r="AY13" s="108">
        <v>3.2</v>
      </c>
      <c r="AZ13" s="108">
        <v>1.43</v>
      </c>
      <c r="BA13" s="108">
        <v>4.5</v>
      </c>
      <c r="BB13" s="108">
        <v>0.9</v>
      </c>
      <c r="BC13" s="108">
        <v>5.3</v>
      </c>
      <c r="BD13" s="108">
        <v>1.1000000000000001</v>
      </c>
      <c r="BE13" s="108">
        <v>3.2</v>
      </c>
      <c r="BF13" s="108">
        <v>0.47</v>
      </c>
      <c r="BG13" s="108">
        <v>2.9</v>
      </c>
      <c r="BH13" s="108">
        <v>0.46</v>
      </c>
      <c r="BI13" s="108">
        <v>2.2999999999999998</v>
      </c>
      <c r="BJ13" s="108">
        <v>0.3</v>
      </c>
      <c r="BK13" s="108" t="s">
        <v>432</v>
      </c>
      <c r="BL13" s="108" t="s">
        <v>433</v>
      </c>
      <c r="BM13" s="108" t="s">
        <v>427</v>
      </c>
      <c r="BN13" s="108" t="s">
        <v>434</v>
      </c>
      <c r="BO13" s="108">
        <v>0.4</v>
      </c>
      <c r="BP13" s="108">
        <v>0.5</v>
      </c>
    </row>
    <row r="14" spans="1:68">
      <c r="A14" s="76" t="s">
        <v>215</v>
      </c>
      <c r="B14" s="120" t="s">
        <v>202</v>
      </c>
      <c r="C14" s="99">
        <v>152.1</v>
      </c>
      <c r="D14" s="100" t="s">
        <v>173</v>
      </c>
      <c r="E14" s="101">
        <v>14</v>
      </c>
      <c r="F14" s="85">
        <v>438193.78398000001</v>
      </c>
      <c r="G14" s="85">
        <v>6037132.1207699999</v>
      </c>
      <c r="H14" s="102">
        <v>54.478063415558204</v>
      </c>
      <c r="I14" s="86">
        <v>-99.953869476453903</v>
      </c>
      <c r="J14" s="105" t="s">
        <v>460</v>
      </c>
      <c r="L14" s="108">
        <v>52.47</v>
      </c>
      <c r="M14" s="108">
        <v>15.69</v>
      </c>
      <c r="N14" s="108">
        <v>13.01</v>
      </c>
      <c r="O14" s="108">
        <v>0.154</v>
      </c>
      <c r="P14" s="108">
        <v>7.66</v>
      </c>
      <c r="Q14" s="108">
        <v>9.1199999999999992</v>
      </c>
      <c r="R14" s="108">
        <v>1.94</v>
      </c>
      <c r="S14" s="108">
        <v>0.26</v>
      </c>
      <c r="T14" s="108">
        <v>0.48</v>
      </c>
      <c r="U14" s="108">
        <v>0.12</v>
      </c>
      <c r="V14" s="108">
        <v>-0.35</v>
      </c>
      <c r="W14" s="108">
        <v>100.6</v>
      </c>
      <c r="X14" s="108">
        <v>49</v>
      </c>
      <c r="Y14" s="108" t="s">
        <v>432</v>
      </c>
      <c r="Z14" s="108">
        <v>274</v>
      </c>
      <c r="AA14" s="108">
        <v>119</v>
      </c>
      <c r="AB14" s="108">
        <v>299</v>
      </c>
      <c r="AC14" s="108">
        <v>14</v>
      </c>
      <c r="AD14" s="108">
        <v>20</v>
      </c>
      <c r="AE14" s="108">
        <v>50</v>
      </c>
      <c r="AF14" s="108">
        <v>40</v>
      </c>
      <c r="AG14" s="108">
        <v>40</v>
      </c>
      <c r="AH14" s="108">
        <v>70</v>
      </c>
      <c r="AI14" s="108">
        <v>70</v>
      </c>
      <c r="AJ14" s="108">
        <v>13</v>
      </c>
      <c r="AK14" s="108">
        <v>1</v>
      </c>
      <c r="AL14" s="108">
        <v>9</v>
      </c>
      <c r="AM14" s="108">
        <v>5</v>
      </c>
      <c r="AN14" s="108" t="s">
        <v>432</v>
      </c>
      <c r="AO14" s="108" t="s">
        <v>429</v>
      </c>
      <c r="AP14" s="108" t="s">
        <v>430</v>
      </c>
      <c r="AQ14" s="108" t="s">
        <v>431</v>
      </c>
      <c r="AR14" s="108" t="s">
        <v>432</v>
      </c>
      <c r="AS14" s="108">
        <v>1.5</v>
      </c>
      <c r="AT14" s="108">
        <v>0.7</v>
      </c>
      <c r="AU14" s="108">
        <v>4.2</v>
      </c>
      <c r="AV14" s="108">
        <v>9.6999999999999993</v>
      </c>
      <c r="AW14" s="108">
        <v>1.42</v>
      </c>
      <c r="AX14" s="108">
        <v>6.4</v>
      </c>
      <c r="AY14" s="108">
        <v>2.1</v>
      </c>
      <c r="AZ14" s="108">
        <v>0.78</v>
      </c>
      <c r="BA14" s="108">
        <v>2.4</v>
      </c>
      <c r="BB14" s="108">
        <v>0.4</v>
      </c>
      <c r="BC14" s="108">
        <v>2.8</v>
      </c>
      <c r="BD14" s="108">
        <v>0.6</v>
      </c>
      <c r="BE14" s="108">
        <v>1.9</v>
      </c>
      <c r="BF14" s="108">
        <v>0.28000000000000003</v>
      </c>
      <c r="BG14" s="108">
        <v>1.8</v>
      </c>
      <c r="BH14" s="108">
        <v>0.28000000000000003</v>
      </c>
      <c r="BI14" s="108">
        <v>0.5</v>
      </c>
      <c r="BJ14" s="108" t="s">
        <v>433</v>
      </c>
      <c r="BK14" s="108" t="s">
        <v>432</v>
      </c>
      <c r="BL14" s="108" t="s">
        <v>433</v>
      </c>
      <c r="BM14" s="108" t="s">
        <v>427</v>
      </c>
      <c r="BN14" s="108" t="s">
        <v>434</v>
      </c>
      <c r="BO14" s="108">
        <v>0.3</v>
      </c>
      <c r="BP14" s="108">
        <v>0.3</v>
      </c>
    </row>
    <row r="15" spans="1:68">
      <c r="A15" s="76" t="s">
        <v>217</v>
      </c>
      <c r="B15" s="120" t="s">
        <v>202</v>
      </c>
      <c r="C15" s="99">
        <v>209.1</v>
      </c>
      <c r="D15" s="100" t="s">
        <v>173</v>
      </c>
      <c r="E15" s="101">
        <v>14</v>
      </c>
      <c r="F15" s="85">
        <v>438193.78398000001</v>
      </c>
      <c r="G15" s="85">
        <v>6037132.1207699999</v>
      </c>
      <c r="H15" s="102">
        <v>54.478063415558204</v>
      </c>
      <c r="I15" s="86">
        <v>-99.953869476453903</v>
      </c>
      <c r="J15" s="105" t="s">
        <v>459</v>
      </c>
      <c r="L15" s="108">
        <v>55.47</v>
      </c>
      <c r="M15" s="108">
        <v>15.5</v>
      </c>
      <c r="N15" s="108">
        <v>13.04</v>
      </c>
      <c r="O15" s="108">
        <v>0.20300000000000001</v>
      </c>
      <c r="P15" s="108">
        <v>3.91</v>
      </c>
      <c r="Q15" s="108">
        <v>6.87</v>
      </c>
      <c r="R15" s="108">
        <v>3.73</v>
      </c>
      <c r="S15" s="108">
        <v>0.59</v>
      </c>
      <c r="T15" s="108">
        <v>0.52300000000000002</v>
      </c>
      <c r="U15" s="108">
        <v>0.14000000000000001</v>
      </c>
      <c r="V15" s="108">
        <v>0.64</v>
      </c>
      <c r="W15" s="108">
        <v>100.6</v>
      </c>
      <c r="X15" s="108">
        <v>39</v>
      </c>
      <c r="Y15" s="108">
        <v>1</v>
      </c>
      <c r="Z15" s="108">
        <v>247</v>
      </c>
      <c r="AA15" s="108">
        <v>401</v>
      </c>
      <c r="AB15" s="108">
        <v>276</v>
      </c>
      <c r="AC15" s="108">
        <v>24</v>
      </c>
      <c r="AD15" s="108">
        <v>35</v>
      </c>
      <c r="AE15" s="108" t="s">
        <v>426</v>
      </c>
      <c r="AF15" s="108">
        <v>30</v>
      </c>
      <c r="AG15" s="108" t="s">
        <v>426</v>
      </c>
      <c r="AH15" s="108">
        <v>150</v>
      </c>
      <c r="AI15" s="108">
        <v>120</v>
      </c>
      <c r="AJ15" s="108">
        <v>17</v>
      </c>
      <c r="AK15" s="108">
        <v>2</v>
      </c>
      <c r="AL15" s="108">
        <v>20</v>
      </c>
      <c r="AM15" s="108">
        <v>5</v>
      </c>
      <c r="AN15" s="108">
        <v>2</v>
      </c>
      <c r="AO15" s="108" t="s">
        <v>429</v>
      </c>
      <c r="AP15" s="108" t="s">
        <v>430</v>
      </c>
      <c r="AQ15" s="108" t="s">
        <v>431</v>
      </c>
      <c r="AR15" s="108" t="s">
        <v>432</v>
      </c>
      <c r="AS15" s="108">
        <v>1.4</v>
      </c>
      <c r="AT15" s="108" t="s">
        <v>430</v>
      </c>
      <c r="AU15" s="108">
        <v>9.4</v>
      </c>
      <c r="AV15" s="108">
        <v>21.3</v>
      </c>
      <c r="AW15" s="108">
        <v>2.98</v>
      </c>
      <c r="AX15" s="108">
        <v>12.9</v>
      </c>
      <c r="AY15" s="108">
        <v>3.7</v>
      </c>
      <c r="AZ15" s="108">
        <v>1.49</v>
      </c>
      <c r="BA15" s="108">
        <v>4.2</v>
      </c>
      <c r="BB15" s="108">
        <v>0.7</v>
      </c>
      <c r="BC15" s="108">
        <v>4.5999999999999996</v>
      </c>
      <c r="BD15" s="108">
        <v>1</v>
      </c>
      <c r="BE15" s="108">
        <v>2.9</v>
      </c>
      <c r="BF15" s="108">
        <v>0.45</v>
      </c>
      <c r="BG15" s="108">
        <v>2.8</v>
      </c>
      <c r="BH15" s="108">
        <v>0.43</v>
      </c>
      <c r="BI15" s="108">
        <v>0.9</v>
      </c>
      <c r="BJ15" s="108" t="s">
        <v>433</v>
      </c>
      <c r="BK15" s="108" t="s">
        <v>432</v>
      </c>
      <c r="BL15" s="108" t="s">
        <v>433</v>
      </c>
      <c r="BM15" s="108" t="s">
        <v>427</v>
      </c>
      <c r="BN15" s="108" t="s">
        <v>434</v>
      </c>
      <c r="BO15" s="108">
        <v>0.4</v>
      </c>
      <c r="BP15" s="108">
        <v>1.5</v>
      </c>
    </row>
    <row r="16" spans="1:68">
      <c r="A16" s="76" t="s">
        <v>251</v>
      </c>
      <c r="B16" s="120" t="s">
        <v>203</v>
      </c>
      <c r="C16" s="99">
        <v>39.299999999999997</v>
      </c>
      <c r="D16" s="100" t="s">
        <v>173</v>
      </c>
      <c r="E16" s="101">
        <v>14</v>
      </c>
      <c r="F16" s="85">
        <v>436538.71380000003</v>
      </c>
      <c r="G16" s="85">
        <v>6052580.7054599999</v>
      </c>
      <c r="H16" s="102">
        <v>54.616676867138402</v>
      </c>
      <c r="I16" s="102">
        <v>-99.982739926506795</v>
      </c>
      <c r="J16" s="105" t="s">
        <v>446</v>
      </c>
      <c r="L16" s="108">
        <v>63.19</v>
      </c>
      <c r="M16" s="108">
        <v>13.33</v>
      </c>
      <c r="N16" s="108">
        <v>10.4</v>
      </c>
      <c r="O16" s="108">
        <v>0.24099999999999999</v>
      </c>
      <c r="P16" s="108">
        <v>2.2000000000000002</v>
      </c>
      <c r="Q16" s="108">
        <v>3.28</v>
      </c>
      <c r="R16" s="108">
        <v>3.83</v>
      </c>
      <c r="S16" s="108">
        <v>0.44</v>
      </c>
      <c r="T16" s="108">
        <v>0.6</v>
      </c>
      <c r="U16" s="108">
        <v>0.11</v>
      </c>
      <c r="V16" s="108">
        <v>1.97</v>
      </c>
      <c r="W16" s="108">
        <v>99.58</v>
      </c>
      <c r="X16" s="108">
        <v>34</v>
      </c>
      <c r="Y16" s="108" t="s">
        <v>432</v>
      </c>
      <c r="Z16" s="108">
        <v>85</v>
      </c>
      <c r="AA16" s="108">
        <v>143</v>
      </c>
      <c r="AB16" s="108">
        <v>159</v>
      </c>
      <c r="AC16" s="108">
        <v>17</v>
      </c>
      <c r="AD16" s="108">
        <v>34</v>
      </c>
      <c r="AE16" s="108" t="s">
        <v>426</v>
      </c>
      <c r="AF16" s="108">
        <v>17</v>
      </c>
      <c r="AG16" s="108" t="s">
        <v>426</v>
      </c>
      <c r="AH16" s="108">
        <v>80</v>
      </c>
      <c r="AI16" s="108">
        <v>110</v>
      </c>
      <c r="AJ16" s="108">
        <v>14</v>
      </c>
      <c r="AK16" s="108">
        <v>1</v>
      </c>
      <c r="AL16" s="108">
        <v>17</v>
      </c>
      <c r="AM16" s="108">
        <v>6</v>
      </c>
      <c r="AN16" s="108" t="s">
        <v>432</v>
      </c>
      <c r="AO16" s="108" t="s">
        <v>429</v>
      </c>
      <c r="AP16" s="108" t="s">
        <v>430</v>
      </c>
      <c r="AQ16" s="108" t="s">
        <v>431</v>
      </c>
      <c r="AR16" s="108" t="s">
        <v>432</v>
      </c>
      <c r="AS16" s="108" t="s">
        <v>430</v>
      </c>
      <c r="AT16" s="108" t="s">
        <v>430</v>
      </c>
      <c r="AU16" s="108">
        <v>3</v>
      </c>
      <c r="AV16" s="108">
        <v>7.4</v>
      </c>
      <c r="AW16" s="108">
        <v>1.05</v>
      </c>
      <c r="AX16" s="108">
        <v>4.8</v>
      </c>
      <c r="AY16" s="108">
        <v>1.6</v>
      </c>
      <c r="AZ16" s="108">
        <v>0.75</v>
      </c>
      <c r="BA16" s="108">
        <v>2.2000000000000002</v>
      </c>
      <c r="BB16" s="108">
        <v>0.5</v>
      </c>
      <c r="BC16" s="108">
        <v>3.1</v>
      </c>
      <c r="BD16" s="108">
        <v>0.7</v>
      </c>
      <c r="BE16" s="108">
        <v>2.1</v>
      </c>
      <c r="BF16" s="108">
        <v>0.32</v>
      </c>
      <c r="BG16" s="108">
        <v>2.1</v>
      </c>
      <c r="BH16" s="108">
        <v>0.35</v>
      </c>
      <c r="BI16" s="108">
        <v>1</v>
      </c>
      <c r="BJ16" s="108" t="s">
        <v>433</v>
      </c>
      <c r="BK16" s="108" t="s">
        <v>432</v>
      </c>
      <c r="BL16" s="108" t="s">
        <v>433</v>
      </c>
      <c r="BM16" s="108">
        <v>8</v>
      </c>
      <c r="BN16" s="108" t="s">
        <v>434</v>
      </c>
      <c r="BO16" s="108">
        <v>1.1000000000000001</v>
      </c>
      <c r="BP16" s="108">
        <v>1.4</v>
      </c>
    </row>
    <row r="17" spans="1:68">
      <c r="A17" s="76" t="s">
        <v>184</v>
      </c>
      <c r="B17" s="120" t="s">
        <v>204</v>
      </c>
      <c r="C17" s="99">
        <v>345</v>
      </c>
      <c r="D17" s="100" t="s">
        <v>173</v>
      </c>
      <c r="E17" s="101">
        <v>14</v>
      </c>
      <c r="F17" s="85">
        <v>439067.46921000001</v>
      </c>
      <c r="G17" s="85">
        <v>6051646.0550199999</v>
      </c>
      <c r="H17" s="102">
        <v>54.608590217692203</v>
      </c>
      <c r="I17" s="86">
        <v>-99.943391549790306</v>
      </c>
      <c r="J17" s="105" t="s">
        <v>458</v>
      </c>
      <c r="L17" s="108">
        <v>74.27</v>
      </c>
      <c r="M17" s="108">
        <v>11.12</v>
      </c>
      <c r="N17" s="108">
        <v>3.81</v>
      </c>
      <c r="O17" s="108">
        <v>4.9000000000000002E-2</v>
      </c>
      <c r="P17" s="108">
        <v>0.68</v>
      </c>
      <c r="Q17" s="108">
        <v>2.41</v>
      </c>
      <c r="R17" s="108">
        <v>1.8</v>
      </c>
      <c r="S17" s="108">
        <v>2.13</v>
      </c>
      <c r="T17" s="108">
        <v>0.26100000000000001</v>
      </c>
      <c r="U17" s="108">
        <v>7.0000000000000007E-2</v>
      </c>
      <c r="V17" s="108">
        <v>2.2000000000000002</v>
      </c>
      <c r="W17" s="108">
        <v>98.8</v>
      </c>
      <c r="X17" s="108">
        <v>12</v>
      </c>
      <c r="Y17" s="108" t="s">
        <v>432</v>
      </c>
      <c r="Z17" s="108">
        <v>26</v>
      </c>
      <c r="AA17" s="108">
        <v>385</v>
      </c>
      <c r="AB17" s="108">
        <v>57</v>
      </c>
      <c r="AC17" s="108">
        <v>10</v>
      </c>
      <c r="AD17" s="108">
        <v>48</v>
      </c>
      <c r="AE17" s="108" t="s">
        <v>426</v>
      </c>
      <c r="AF17" s="108">
        <v>5</v>
      </c>
      <c r="AG17" s="108" t="s">
        <v>426</v>
      </c>
      <c r="AH17" s="108">
        <v>70</v>
      </c>
      <c r="AI17" s="108">
        <v>40</v>
      </c>
      <c r="AJ17" s="108">
        <v>10</v>
      </c>
      <c r="AK17" s="108" t="s">
        <v>432</v>
      </c>
      <c r="AL17" s="108" t="s">
        <v>427</v>
      </c>
      <c r="AM17" s="108">
        <v>25</v>
      </c>
      <c r="AN17" s="108">
        <v>1</v>
      </c>
      <c r="AO17" s="108">
        <v>2</v>
      </c>
      <c r="AP17" s="108" t="s">
        <v>430</v>
      </c>
      <c r="AQ17" s="108" t="s">
        <v>431</v>
      </c>
      <c r="AR17" s="108" t="s">
        <v>432</v>
      </c>
      <c r="AS17" s="108" t="s">
        <v>430</v>
      </c>
      <c r="AT17" s="108">
        <v>0.6</v>
      </c>
      <c r="AU17" s="108">
        <v>5.6</v>
      </c>
      <c r="AV17" s="108">
        <v>12.4</v>
      </c>
      <c r="AW17" s="108">
        <v>1.59</v>
      </c>
      <c r="AX17" s="108">
        <v>6.1</v>
      </c>
      <c r="AY17" s="108">
        <v>1.6</v>
      </c>
      <c r="AZ17" s="108">
        <v>0.5</v>
      </c>
      <c r="BA17" s="108">
        <v>1.7</v>
      </c>
      <c r="BB17" s="108">
        <v>0.3</v>
      </c>
      <c r="BC17" s="108">
        <v>1.7</v>
      </c>
      <c r="BD17" s="108">
        <v>0.4</v>
      </c>
      <c r="BE17" s="108">
        <v>1.2</v>
      </c>
      <c r="BF17" s="108">
        <v>0.18</v>
      </c>
      <c r="BG17" s="108">
        <v>1.2</v>
      </c>
      <c r="BH17" s="108">
        <v>0.2</v>
      </c>
      <c r="BI17" s="108">
        <v>1.2</v>
      </c>
      <c r="BJ17" s="108" t="s">
        <v>433</v>
      </c>
      <c r="BK17" s="108" t="s">
        <v>432</v>
      </c>
      <c r="BL17" s="108" t="s">
        <v>433</v>
      </c>
      <c r="BM17" s="108" t="s">
        <v>427</v>
      </c>
      <c r="BN17" s="108" t="s">
        <v>434</v>
      </c>
      <c r="BO17" s="108">
        <v>0.9</v>
      </c>
      <c r="BP17" s="108">
        <v>0.8</v>
      </c>
    </row>
    <row r="18" spans="1:68">
      <c r="A18" s="76" t="s">
        <v>185</v>
      </c>
      <c r="B18" s="120" t="s">
        <v>205</v>
      </c>
      <c r="C18" s="99">
        <v>285</v>
      </c>
      <c r="D18" s="100" t="s">
        <v>173</v>
      </c>
      <c r="E18" s="101">
        <v>14</v>
      </c>
      <c r="F18" s="85">
        <v>440896.16881</v>
      </c>
      <c r="G18" s="85">
        <v>6051522.2120599998</v>
      </c>
      <c r="H18" s="102">
        <v>54.6076941474278</v>
      </c>
      <c r="I18" s="86">
        <v>-99.915057675431896</v>
      </c>
      <c r="J18" s="105" t="s">
        <v>457</v>
      </c>
      <c r="L18" s="108">
        <v>50.64</v>
      </c>
      <c r="M18" s="108">
        <v>14.43</v>
      </c>
      <c r="N18" s="108">
        <v>11.56</v>
      </c>
      <c r="O18" s="108">
        <v>0.15</v>
      </c>
      <c r="P18" s="108">
        <v>9.1199999999999992</v>
      </c>
      <c r="Q18" s="108">
        <v>2.19</v>
      </c>
      <c r="R18" s="108">
        <v>0.06</v>
      </c>
      <c r="S18" s="108">
        <v>3.9</v>
      </c>
      <c r="T18" s="108">
        <v>0.372</v>
      </c>
      <c r="U18" s="108">
        <v>0.11</v>
      </c>
      <c r="V18" s="108">
        <v>8.31</v>
      </c>
      <c r="W18" s="108">
        <v>100.8</v>
      </c>
      <c r="X18" s="108">
        <v>39</v>
      </c>
      <c r="Y18" s="108" t="s">
        <v>432</v>
      </c>
      <c r="Z18" s="108">
        <v>263</v>
      </c>
      <c r="AA18" s="108">
        <v>278</v>
      </c>
      <c r="AB18" s="108">
        <v>18</v>
      </c>
      <c r="AC18" s="108">
        <v>3</v>
      </c>
      <c r="AD18" s="108">
        <v>21</v>
      </c>
      <c r="AE18" s="108">
        <v>100</v>
      </c>
      <c r="AF18" s="108">
        <v>36</v>
      </c>
      <c r="AG18" s="108">
        <v>50</v>
      </c>
      <c r="AH18" s="108">
        <v>80</v>
      </c>
      <c r="AI18" s="108">
        <v>70</v>
      </c>
      <c r="AJ18" s="108">
        <v>11</v>
      </c>
      <c r="AK18" s="108">
        <v>1</v>
      </c>
      <c r="AL18" s="108">
        <v>11</v>
      </c>
      <c r="AM18" s="108">
        <v>32</v>
      </c>
      <c r="AN18" s="108">
        <v>1</v>
      </c>
      <c r="AO18" s="108" t="s">
        <v>429</v>
      </c>
      <c r="AP18" s="108" t="s">
        <v>430</v>
      </c>
      <c r="AQ18" s="108" t="s">
        <v>431</v>
      </c>
      <c r="AR18" s="108" t="s">
        <v>432</v>
      </c>
      <c r="AS18" s="108" t="s">
        <v>430</v>
      </c>
      <c r="AT18" s="108">
        <v>0.7</v>
      </c>
      <c r="AU18" s="108">
        <v>1.6</v>
      </c>
      <c r="AV18" s="108">
        <v>3.2</v>
      </c>
      <c r="AW18" s="108">
        <v>0.41</v>
      </c>
      <c r="AX18" s="108">
        <v>1.7</v>
      </c>
      <c r="AY18" s="108">
        <v>0.4</v>
      </c>
      <c r="AZ18" s="108">
        <v>0.21</v>
      </c>
      <c r="BA18" s="108">
        <v>0.5</v>
      </c>
      <c r="BB18" s="108">
        <v>0.1</v>
      </c>
      <c r="BC18" s="108">
        <v>0.7</v>
      </c>
      <c r="BD18" s="108">
        <v>0.1</v>
      </c>
      <c r="BE18" s="108">
        <v>0.4</v>
      </c>
      <c r="BF18" s="108">
        <v>7.0000000000000007E-2</v>
      </c>
      <c r="BG18" s="108">
        <v>0.5</v>
      </c>
      <c r="BH18" s="108">
        <v>0.09</v>
      </c>
      <c r="BI18" s="108">
        <v>0.5</v>
      </c>
      <c r="BJ18" s="108" t="s">
        <v>433</v>
      </c>
      <c r="BK18" s="108" t="s">
        <v>432</v>
      </c>
      <c r="BL18" s="108" t="s">
        <v>433</v>
      </c>
      <c r="BM18" s="108" t="s">
        <v>427</v>
      </c>
      <c r="BN18" s="108" t="s">
        <v>434</v>
      </c>
      <c r="BO18" s="108">
        <v>0.5</v>
      </c>
      <c r="BP18" s="108">
        <v>0.2</v>
      </c>
    </row>
    <row r="19" spans="1:68">
      <c r="A19" s="76" t="s">
        <v>186</v>
      </c>
      <c r="B19" s="120" t="s">
        <v>206</v>
      </c>
      <c r="C19" s="99">
        <v>22</v>
      </c>
      <c r="D19" s="100" t="s">
        <v>173</v>
      </c>
      <c r="E19" s="101">
        <v>14</v>
      </c>
      <c r="F19" s="85">
        <v>443730.69280000002</v>
      </c>
      <c r="G19" s="85">
        <v>6056334.3723600004</v>
      </c>
      <c r="H19" s="102">
        <v>54.651259941697198</v>
      </c>
      <c r="I19" s="86">
        <v>-99.872103786710596</v>
      </c>
      <c r="J19" s="105" t="s">
        <v>449</v>
      </c>
      <c r="L19" s="108">
        <v>75.64</v>
      </c>
      <c r="M19" s="108">
        <v>10.62</v>
      </c>
      <c r="N19" s="108">
        <v>3.37</v>
      </c>
      <c r="O19" s="108">
        <v>5.0999999999999997E-2</v>
      </c>
      <c r="P19" s="108">
        <v>0.83</v>
      </c>
      <c r="Q19" s="108">
        <v>0.21</v>
      </c>
      <c r="R19" s="108">
        <v>0.22</v>
      </c>
      <c r="S19" s="108">
        <v>6.25</v>
      </c>
      <c r="T19" s="108">
        <v>0.111</v>
      </c>
      <c r="U19" s="108" t="s">
        <v>435</v>
      </c>
      <c r="V19" s="108">
        <v>1.52</v>
      </c>
      <c r="W19" s="108">
        <v>98.81</v>
      </c>
      <c r="X19" s="108">
        <v>2</v>
      </c>
      <c r="Y19" s="108">
        <v>1</v>
      </c>
      <c r="Z19" s="108" t="s">
        <v>427</v>
      </c>
      <c r="AA19" s="108">
        <v>1869</v>
      </c>
      <c r="AB19" s="108">
        <v>31</v>
      </c>
      <c r="AC19" s="108">
        <v>24</v>
      </c>
      <c r="AD19" s="108">
        <v>188</v>
      </c>
      <c r="AE19" s="108" t="s">
        <v>426</v>
      </c>
      <c r="AF19" s="108">
        <v>2</v>
      </c>
      <c r="AG19" s="108" t="s">
        <v>426</v>
      </c>
      <c r="AH19" s="108">
        <v>50</v>
      </c>
      <c r="AI19" s="108">
        <v>840</v>
      </c>
      <c r="AJ19" s="108">
        <v>18</v>
      </c>
      <c r="AK19" s="108" t="s">
        <v>432</v>
      </c>
      <c r="AL19" s="108" t="s">
        <v>427</v>
      </c>
      <c r="AM19" s="108">
        <v>92</v>
      </c>
      <c r="AN19" s="108">
        <v>13</v>
      </c>
      <c r="AO19" s="108">
        <v>5</v>
      </c>
      <c r="AP19" s="108">
        <v>0.6</v>
      </c>
      <c r="AQ19" s="108" t="s">
        <v>431</v>
      </c>
      <c r="AR19" s="108">
        <v>4</v>
      </c>
      <c r="AS19" s="108" t="s">
        <v>430</v>
      </c>
      <c r="AT19" s="108">
        <v>0.6</v>
      </c>
      <c r="AU19" s="108">
        <v>23.3</v>
      </c>
      <c r="AV19" s="108">
        <v>48.9</v>
      </c>
      <c r="AW19" s="108">
        <v>6.19</v>
      </c>
      <c r="AX19" s="108">
        <v>22.8</v>
      </c>
      <c r="AY19" s="108">
        <v>4.8</v>
      </c>
      <c r="AZ19" s="108">
        <v>0.57999999999999996</v>
      </c>
      <c r="BA19" s="108">
        <v>3.8</v>
      </c>
      <c r="BB19" s="108">
        <v>0.6</v>
      </c>
      <c r="BC19" s="108">
        <v>4.0999999999999996</v>
      </c>
      <c r="BD19" s="108">
        <v>1</v>
      </c>
      <c r="BE19" s="108">
        <v>3.4</v>
      </c>
      <c r="BF19" s="108">
        <v>0.71</v>
      </c>
      <c r="BG19" s="108">
        <v>6</v>
      </c>
      <c r="BH19" s="108">
        <v>1.23</v>
      </c>
      <c r="BI19" s="108">
        <v>5.0999999999999996</v>
      </c>
      <c r="BJ19" s="108">
        <v>1</v>
      </c>
      <c r="BK19" s="108" t="s">
        <v>432</v>
      </c>
      <c r="BL19" s="108">
        <v>0.3</v>
      </c>
      <c r="BM19" s="108">
        <v>17</v>
      </c>
      <c r="BN19" s="108" t="s">
        <v>434</v>
      </c>
      <c r="BO19" s="108">
        <v>5.2</v>
      </c>
      <c r="BP19" s="108">
        <v>2.7</v>
      </c>
    </row>
    <row r="20" spans="1:68">
      <c r="A20" s="76" t="s">
        <v>187</v>
      </c>
      <c r="B20" s="120" t="s">
        <v>206</v>
      </c>
      <c r="C20" s="99">
        <v>39</v>
      </c>
      <c r="D20" s="100" t="s">
        <v>173</v>
      </c>
      <c r="E20" s="101">
        <v>14</v>
      </c>
      <c r="F20" s="85">
        <v>443730.69280000002</v>
      </c>
      <c r="G20" s="85">
        <v>6056334.3723600004</v>
      </c>
      <c r="H20" s="102">
        <v>54.651259941697198</v>
      </c>
      <c r="I20" s="86">
        <v>-99.872103786710596</v>
      </c>
      <c r="J20" s="105" t="s">
        <v>450</v>
      </c>
      <c r="L20" s="108">
        <v>60.03</v>
      </c>
      <c r="M20" s="108">
        <v>14.48</v>
      </c>
      <c r="N20" s="108">
        <v>11.17</v>
      </c>
      <c r="O20" s="108">
        <v>0.154</v>
      </c>
      <c r="P20" s="108">
        <v>4.71</v>
      </c>
      <c r="Q20" s="108">
        <v>2.13</v>
      </c>
      <c r="R20" s="108">
        <v>5.43</v>
      </c>
      <c r="S20" s="108">
        <v>0.28000000000000003</v>
      </c>
      <c r="T20" s="108">
        <v>0.49199999999999999</v>
      </c>
      <c r="U20" s="108">
        <v>0.15</v>
      </c>
      <c r="V20" s="108">
        <v>1.38</v>
      </c>
      <c r="W20" s="108">
        <v>100.4</v>
      </c>
      <c r="X20" s="108">
        <v>36</v>
      </c>
      <c r="Y20" s="108" t="s">
        <v>432</v>
      </c>
      <c r="Z20" s="108">
        <v>205</v>
      </c>
      <c r="AA20" s="108">
        <v>84</v>
      </c>
      <c r="AB20" s="108">
        <v>79</v>
      </c>
      <c r="AC20" s="108">
        <v>14</v>
      </c>
      <c r="AD20" s="108">
        <v>52</v>
      </c>
      <c r="AE20" s="108" t="s">
        <v>426</v>
      </c>
      <c r="AF20" s="108">
        <v>21</v>
      </c>
      <c r="AG20" s="108" t="s">
        <v>426</v>
      </c>
      <c r="AH20" s="108">
        <v>130</v>
      </c>
      <c r="AI20" s="108">
        <v>80</v>
      </c>
      <c r="AJ20" s="108">
        <v>14</v>
      </c>
      <c r="AK20" s="108">
        <v>1</v>
      </c>
      <c r="AL20" s="108" t="s">
        <v>427</v>
      </c>
      <c r="AM20" s="108">
        <v>3</v>
      </c>
      <c r="AN20" s="108">
        <v>2</v>
      </c>
      <c r="AO20" s="108" t="s">
        <v>429</v>
      </c>
      <c r="AP20" s="108" t="s">
        <v>430</v>
      </c>
      <c r="AQ20" s="108" t="s">
        <v>431</v>
      </c>
      <c r="AR20" s="108" t="s">
        <v>432</v>
      </c>
      <c r="AS20" s="108" t="s">
        <v>430</v>
      </c>
      <c r="AT20" s="108" t="s">
        <v>430</v>
      </c>
      <c r="AU20" s="108">
        <v>10</v>
      </c>
      <c r="AV20" s="108">
        <v>22</v>
      </c>
      <c r="AW20" s="108">
        <v>2.79</v>
      </c>
      <c r="AX20" s="108">
        <v>11.1</v>
      </c>
      <c r="AY20" s="108">
        <v>2.7</v>
      </c>
      <c r="AZ20" s="108">
        <v>0.84</v>
      </c>
      <c r="BA20" s="108">
        <v>2.6</v>
      </c>
      <c r="BB20" s="108">
        <v>0.5</v>
      </c>
      <c r="BC20" s="108">
        <v>2.7</v>
      </c>
      <c r="BD20" s="108">
        <v>0.6</v>
      </c>
      <c r="BE20" s="108">
        <v>1.7</v>
      </c>
      <c r="BF20" s="108">
        <v>0.25</v>
      </c>
      <c r="BG20" s="108">
        <v>1.7</v>
      </c>
      <c r="BH20" s="108">
        <v>0.28000000000000003</v>
      </c>
      <c r="BI20" s="108">
        <v>1.3</v>
      </c>
      <c r="BJ20" s="108">
        <v>0.1</v>
      </c>
      <c r="BK20" s="108" t="s">
        <v>432</v>
      </c>
      <c r="BL20" s="108" t="s">
        <v>433</v>
      </c>
      <c r="BM20" s="108" t="s">
        <v>427</v>
      </c>
      <c r="BN20" s="108" t="s">
        <v>434</v>
      </c>
      <c r="BO20" s="108">
        <v>1.6</v>
      </c>
      <c r="BP20" s="108">
        <v>1</v>
      </c>
    </row>
    <row r="21" spans="1:68">
      <c r="A21" s="76" t="s">
        <v>188</v>
      </c>
      <c r="B21" s="120" t="s">
        <v>207</v>
      </c>
      <c r="C21" s="99">
        <v>226</v>
      </c>
      <c r="D21" s="100" t="s">
        <v>173</v>
      </c>
      <c r="E21" s="101">
        <v>14</v>
      </c>
      <c r="F21" s="85">
        <v>443622.74258999998</v>
      </c>
      <c r="G21" s="85">
        <v>6056130.11362</v>
      </c>
      <c r="H21" s="102">
        <v>54.649412062032297</v>
      </c>
      <c r="I21" s="86">
        <v>-99.873738053679801</v>
      </c>
      <c r="J21" s="105" t="s">
        <v>451</v>
      </c>
      <c r="L21" s="108">
        <v>75.819999999999993</v>
      </c>
      <c r="M21" s="108">
        <v>11.18</v>
      </c>
      <c r="N21" s="108">
        <v>3.46</v>
      </c>
      <c r="O21" s="108">
        <v>0.156</v>
      </c>
      <c r="P21" s="108">
        <v>0.87</v>
      </c>
      <c r="Q21" s="108">
        <v>0.28000000000000003</v>
      </c>
      <c r="R21" s="108">
        <v>0.7</v>
      </c>
      <c r="S21" s="108">
        <v>5.91</v>
      </c>
      <c r="T21" s="108">
        <v>0.13600000000000001</v>
      </c>
      <c r="U21" s="108" t="s">
        <v>435</v>
      </c>
      <c r="V21" s="108">
        <v>1.22</v>
      </c>
      <c r="W21" s="108">
        <v>99.73</v>
      </c>
      <c r="X21" s="108">
        <v>5</v>
      </c>
      <c r="Y21" s="108">
        <v>1</v>
      </c>
      <c r="Z21" s="108" t="s">
        <v>427</v>
      </c>
      <c r="AA21" s="108">
        <v>1659</v>
      </c>
      <c r="AB21" s="108">
        <v>27</v>
      </c>
      <c r="AC21" s="108">
        <v>64</v>
      </c>
      <c r="AD21" s="108">
        <v>184</v>
      </c>
      <c r="AE21" s="108" t="s">
        <v>426</v>
      </c>
      <c r="AF21" s="108" t="s">
        <v>432</v>
      </c>
      <c r="AG21" s="108" t="s">
        <v>426</v>
      </c>
      <c r="AH21" s="108">
        <v>80</v>
      </c>
      <c r="AI21" s="108">
        <v>380</v>
      </c>
      <c r="AJ21" s="108">
        <v>16</v>
      </c>
      <c r="AK21" s="108" t="s">
        <v>432</v>
      </c>
      <c r="AL21" s="108">
        <v>93</v>
      </c>
      <c r="AM21" s="108">
        <v>56</v>
      </c>
      <c r="AN21" s="108">
        <v>11</v>
      </c>
      <c r="AO21" s="108">
        <v>3</v>
      </c>
      <c r="AP21" s="108">
        <v>0.5</v>
      </c>
      <c r="AQ21" s="108" t="s">
        <v>431</v>
      </c>
      <c r="AR21" s="108">
        <v>7</v>
      </c>
      <c r="AS21" s="108" t="s">
        <v>430</v>
      </c>
      <c r="AT21" s="108" t="s">
        <v>430</v>
      </c>
      <c r="AU21" s="108">
        <v>48.4</v>
      </c>
      <c r="AV21" s="108">
        <v>106</v>
      </c>
      <c r="AW21" s="108">
        <v>13</v>
      </c>
      <c r="AX21" s="108">
        <v>49.5</v>
      </c>
      <c r="AY21" s="108">
        <v>11.1</v>
      </c>
      <c r="AZ21" s="108">
        <v>2.04</v>
      </c>
      <c r="BA21" s="108">
        <v>10.8</v>
      </c>
      <c r="BB21" s="108">
        <v>1.8</v>
      </c>
      <c r="BC21" s="108">
        <v>11.1</v>
      </c>
      <c r="BD21" s="108">
        <v>2.4</v>
      </c>
      <c r="BE21" s="108">
        <v>7.1</v>
      </c>
      <c r="BF21" s="108">
        <v>1.1299999999999999</v>
      </c>
      <c r="BG21" s="108">
        <v>7.6</v>
      </c>
      <c r="BH21" s="108">
        <v>1.25</v>
      </c>
      <c r="BI21" s="108">
        <v>4.7</v>
      </c>
      <c r="BJ21" s="108">
        <v>0.8</v>
      </c>
      <c r="BK21" s="108" t="s">
        <v>432</v>
      </c>
      <c r="BL21" s="108">
        <v>0.1</v>
      </c>
      <c r="BM21" s="108">
        <v>67</v>
      </c>
      <c r="BN21" s="108" t="s">
        <v>434</v>
      </c>
      <c r="BO21" s="108">
        <v>4.8</v>
      </c>
      <c r="BP21" s="108">
        <v>2.2000000000000002</v>
      </c>
    </row>
    <row r="22" spans="1:68">
      <c r="A22" s="76" t="s">
        <v>189</v>
      </c>
      <c r="B22" s="120" t="s">
        <v>207</v>
      </c>
      <c r="C22" s="99">
        <v>228</v>
      </c>
      <c r="D22" s="100" t="s">
        <v>173</v>
      </c>
      <c r="E22" s="101">
        <v>14</v>
      </c>
      <c r="F22" s="85">
        <v>443622.74258999998</v>
      </c>
      <c r="G22" s="85">
        <v>6056130.11362</v>
      </c>
      <c r="H22" s="102">
        <v>54.649412062032297</v>
      </c>
      <c r="I22" s="86">
        <v>-99.873738053679801</v>
      </c>
      <c r="J22" s="105" t="s">
        <v>452</v>
      </c>
      <c r="L22" s="108">
        <v>49.69</v>
      </c>
      <c r="M22" s="108">
        <v>16.63</v>
      </c>
      <c r="N22" s="108">
        <v>11.47</v>
      </c>
      <c r="O22" s="108">
        <v>0.13100000000000001</v>
      </c>
      <c r="P22" s="108">
        <v>7.91</v>
      </c>
      <c r="Q22" s="108">
        <v>8.14</v>
      </c>
      <c r="R22" s="108">
        <v>2.09</v>
      </c>
      <c r="S22" s="108">
        <v>2.42</v>
      </c>
      <c r="T22" s="108">
        <v>0.36199999999999999</v>
      </c>
      <c r="U22" s="108">
        <v>0.08</v>
      </c>
      <c r="V22" s="108">
        <v>1.43</v>
      </c>
      <c r="W22" s="108">
        <v>100.3</v>
      </c>
      <c r="X22" s="108">
        <v>53</v>
      </c>
      <c r="Y22" s="108" t="s">
        <v>432</v>
      </c>
      <c r="Z22" s="108">
        <v>291</v>
      </c>
      <c r="AA22" s="108">
        <v>434</v>
      </c>
      <c r="AB22" s="108">
        <v>286</v>
      </c>
      <c r="AC22" s="108">
        <v>5</v>
      </c>
      <c r="AD22" s="108">
        <v>20</v>
      </c>
      <c r="AE22" s="108">
        <v>150</v>
      </c>
      <c r="AF22" s="108">
        <v>37</v>
      </c>
      <c r="AG22" s="108">
        <v>30</v>
      </c>
      <c r="AH22" s="108">
        <v>80</v>
      </c>
      <c r="AI22" s="108">
        <v>80</v>
      </c>
      <c r="AJ22" s="108">
        <v>13</v>
      </c>
      <c r="AK22" s="108">
        <v>2</v>
      </c>
      <c r="AL22" s="108" t="s">
        <v>427</v>
      </c>
      <c r="AM22" s="108">
        <v>32</v>
      </c>
      <c r="AN22" s="108">
        <v>1</v>
      </c>
      <c r="AO22" s="108" t="s">
        <v>429</v>
      </c>
      <c r="AP22" s="108" t="s">
        <v>430</v>
      </c>
      <c r="AQ22" s="108" t="s">
        <v>431</v>
      </c>
      <c r="AR22" s="108" t="s">
        <v>432</v>
      </c>
      <c r="AS22" s="108" t="s">
        <v>430</v>
      </c>
      <c r="AT22" s="108" t="s">
        <v>430</v>
      </c>
      <c r="AU22" s="108">
        <v>9.6</v>
      </c>
      <c r="AV22" s="108">
        <v>16</v>
      </c>
      <c r="AW22" s="108">
        <v>1.91</v>
      </c>
      <c r="AX22" s="108">
        <v>7.1</v>
      </c>
      <c r="AY22" s="108">
        <v>1.5</v>
      </c>
      <c r="AZ22" s="108">
        <v>0.45</v>
      </c>
      <c r="BA22" s="108">
        <v>1.3</v>
      </c>
      <c r="BB22" s="108">
        <v>0.2</v>
      </c>
      <c r="BC22" s="108">
        <v>1.1000000000000001</v>
      </c>
      <c r="BD22" s="108">
        <v>0.2</v>
      </c>
      <c r="BE22" s="108">
        <v>0.7</v>
      </c>
      <c r="BF22" s="108">
        <v>0.1</v>
      </c>
      <c r="BG22" s="108">
        <v>0.7</v>
      </c>
      <c r="BH22" s="108">
        <v>0.13</v>
      </c>
      <c r="BI22" s="108">
        <v>0.5</v>
      </c>
      <c r="BJ22" s="108" t="s">
        <v>433</v>
      </c>
      <c r="BK22" s="108" t="s">
        <v>432</v>
      </c>
      <c r="BL22" s="108" t="s">
        <v>433</v>
      </c>
      <c r="BM22" s="108" t="s">
        <v>427</v>
      </c>
      <c r="BN22" s="108" t="s">
        <v>434</v>
      </c>
      <c r="BO22" s="108">
        <v>0.5</v>
      </c>
      <c r="BP22" s="108">
        <v>0.3</v>
      </c>
    </row>
    <row r="23" spans="1:68">
      <c r="A23" s="76" t="s">
        <v>190</v>
      </c>
      <c r="B23" s="120" t="s">
        <v>207</v>
      </c>
      <c r="C23" s="99">
        <v>370</v>
      </c>
      <c r="D23" s="100" t="s">
        <v>173</v>
      </c>
      <c r="E23" s="101">
        <v>14</v>
      </c>
      <c r="F23" s="85">
        <v>443622.74258999998</v>
      </c>
      <c r="G23" s="85">
        <v>6056130.11362</v>
      </c>
      <c r="H23" s="102">
        <v>54.649412062032297</v>
      </c>
      <c r="I23" s="86">
        <v>-99.873738053679801</v>
      </c>
      <c r="J23" s="105" t="s">
        <v>453</v>
      </c>
      <c r="L23" s="108">
        <v>76.25</v>
      </c>
      <c r="M23" s="108">
        <v>11.79</v>
      </c>
      <c r="N23" s="108">
        <v>1.65</v>
      </c>
      <c r="O23" s="108">
        <v>2.3E-2</v>
      </c>
      <c r="P23" s="108">
        <v>2.65</v>
      </c>
      <c r="Q23" s="108">
        <v>0.16</v>
      </c>
      <c r="R23" s="108">
        <v>0.17</v>
      </c>
      <c r="S23" s="108">
        <v>4.01</v>
      </c>
      <c r="T23" s="108">
        <v>8.7999999999999995E-2</v>
      </c>
      <c r="U23" s="108" t="s">
        <v>435</v>
      </c>
      <c r="V23" s="108">
        <v>2.11</v>
      </c>
      <c r="W23" s="108">
        <v>98.91</v>
      </c>
      <c r="X23" s="108">
        <v>1</v>
      </c>
      <c r="Y23" s="108">
        <v>2</v>
      </c>
      <c r="Z23" s="108" t="s">
        <v>427</v>
      </c>
      <c r="AA23" s="108">
        <v>775</v>
      </c>
      <c r="AB23" s="108">
        <v>14</v>
      </c>
      <c r="AC23" s="108">
        <v>133</v>
      </c>
      <c r="AD23" s="108">
        <v>194</v>
      </c>
      <c r="AE23" s="108" t="s">
        <v>426</v>
      </c>
      <c r="AF23" s="108" t="s">
        <v>432</v>
      </c>
      <c r="AG23" s="108" t="s">
        <v>426</v>
      </c>
      <c r="AH23" s="108" t="s">
        <v>428</v>
      </c>
      <c r="AI23" s="108">
        <v>40</v>
      </c>
      <c r="AJ23" s="108">
        <v>23</v>
      </c>
      <c r="AK23" s="108">
        <v>1</v>
      </c>
      <c r="AL23" s="108" t="s">
        <v>427</v>
      </c>
      <c r="AM23" s="108">
        <v>48</v>
      </c>
      <c r="AN23" s="108">
        <v>19</v>
      </c>
      <c r="AO23" s="108">
        <v>3</v>
      </c>
      <c r="AP23" s="108">
        <v>0.6</v>
      </c>
      <c r="AQ23" s="108" t="s">
        <v>431</v>
      </c>
      <c r="AR23" s="108">
        <v>5</v>
      </c>
      <c r="AS23" s="108" t="s">
        <v>430</v>
      </c>
      <c r="AT23" s="108" t="s">
        <v>430</v>
      </c>
      <c r="AU23" s="108">
        <v>53.5</v>
      </c>
      <c r="AV23" s="108">
        <v>127</v>
      </c>
      <c r="AW23" s="108">
        <v>16.600000000000001</v>
      </c>
      <c r="AX23" s="108">
        <v>65</v>
      </c>
      <c r="AY23" s="108">
        <v>16.899999999999999</v>
      </c>
      <c r="AZ23" s="108">
        <v>1.88</v>
      </c>
      <c r="BA23" s="108">
        <v>20</v>
      </c>
      <c r="BB23" s="108">
        <v>3.7</v>
      </c>
      <c r="BC23" s="108">
        <v>25.7</v>
      </c>
      <c r="BD23" s="108">
        <v>5.7</v>
      </c>
      <c r="BE23" s="108">
        <v>17.2</v>
      </c>
      <c r="BF23" s="108">
        <v>2.74</v>
      </c>
      <c r="BG23" s="108">
        <v>18</v>
      </c>
      <c r="BH23" s="108">
        <v>3</v>
      </c>
      <c r="BI23" s="108">
        <v>6.7</v>
      </c>
      <c r="BJ23" s="108">
        <v>1.5</v>
      </c>
      <c r="BK23" s="108">
        <v>1</v>
      </c>
      <c r="BL23" s="108" t="s">
        <v>433</v>
      </c>
      <c r="BM23" s="108">
        <v>6</v>
      </c>
      <c r="BN23" s="108" t="s">
        <v>434</v>
      </c>
      <c r="BO23" s="108">
        <v>7.1</v>
      </c>
      <c r="BP23" s="108">
        <v>3.4</v>
      </c>
    </row>
    <row r="24" spans="1:68">
      <c r="A24" s="76" t="s">
        <v>191</v>
      </c>
      <c r="B24" s="120" t="s">
        <v>207</v>
      </c>
      <c r="C24" s="99">
        <v>379</v>
      </c>
      <c r="D24" s="100" t="s">
        <v>173</v>
      </c>
      <c r="E24" s="101">
        <v>14</v>
      </c>
      <c r="F24" s="85">
        <v>443622.74258999998</v>
      </c>
      <c r="G24" s="85">
        <v>6056130.11362</v>
      </c>
      <c r="H24" s="102">
        <v>54.649412062032297</v>
      </c>
      <c r="I24" s="86">
        <v>-99.873738053679801</v>
      </c>
      <c r="J24" s="105" t="s">
        <v>454</v>
      </c>
      <c r="K24" s="48" t="s">
        <v>464</v>
      </c>
      <c r="L24" s="108">
        <v>49.06</v>
      </c>
      <c r="M24" s="108">
        <v>15.84</v>
      </c>
      <c r="N24" s="108">
        <v>17.11</v>
      </c>
      <c r="O24" s="108">
        <v>0.20699999999999999</v>
      </c>
      <c r="P24" s="108">
        <v>10.48</v>
      </c>
      <c r="Q24" s="108">
        <v>0.19</v>
      </c>
      <c r="R24" s="108">
        <v>0.03</v>
      </c>
      <c r="S24" s="108">
        <v>0.62</v>
      </c>
      <c r="T24" s="108">
        <v>0.33800000000000002</v>
      </c>
      <c r="U24" s="108">
        <v>0.09</v>
      </c>
      <c r="V24" s="108">
        <v>6.42</v>
      </c>
      <c r="W24" s="108">
        <v>100.4</v>
      </c>
      <c r="X24" s="108">
        <v>41</v>
      </c>
      <c r="Y24" s="108">
        <v>1</v>
      </c>
      <c r="Z24" s="108">
        <v>255</v>
      </c>
      <c r="AA24" s="108">
        <v>171</v>
      </c>
      <c r="AB24" s="108">
        <v>4</v>
      </c>
      <c r="AC24" s="108">
        <v>6</v>
      </c>
      <c r="AD24" s="108">
        <v>21</v>
      </c>
      <c r="AE24" s="108">
        <v>80</v>
      </c>
      <c r="AF24" s="108">
        <v>38</v>
      </c>
      <c r="AG24" s="108">
        <v>30</v>
      </c>
      <c r="AH24" s="108">
        <v>40</v>
      </c>
      <c r="AI24" s="108">
        <v>270</v>
      </c>
      <c r="AJ24" s="108">
        <v>12</v>
      </c>
      <c r="AK24" s="108" t="s">
        <v>432</v>
      </c>
      <c r="AL24" s="108" t="s">
        <v>427</v>
      </c>
      <c r="AM24" s="108">
        <v>10</v>
      </c>
      <c r="AN24" s="108">
        <v>1</v>
      </c>
      <c r="AO24" s="108" t="s">
        <v>429</v>
      </c>
      <c r="AP24" s="108" t="s">
        <v>430</v>
      </c>
      <c r="AQ24" s="108" t="s">
        <v>431</v>
      </c>
      <c r="AR24" s="108">
        <v>2</v>
      </c>
      <c r="AS24" s="108" t="s">
        <v>430</v>
      </c>
      <c r="AT24" s="108" t="s">
        <v>430</v>
      </c>
      <c r="AU24" s="108">
        <v>4</v>
      </c>
      <c r="AV24" s="108">
        <v>8.6</v>
      </c>
      <c r="AW24" s="108">
        <v>1.1200000000000001</v>
      </c>
      <c r="AX24" s="108">
        <v>4.5999999999999996</v>
      </c>
      <c r="AY24" s="108">
        <v>1.2</v>
      </c>
      <c r="AZ24" s="108">
        <v>0.2</v>
      </c>
      <c r="BA24" s="108">
        <v>1.3</v>
      </c>
      <c r="BB24" s="108">
        <v>0.2</v>
      </c>
      <c r="BC24" s="108">
        <v>1.4</v>
      </c>
      <c r="BD24" s="108">
        <v>0.3</v>
      </c>
      <c r="BE24" s="108">
        <v>0.8</v>
      </c>
      <c r="BF24" s="108">
        <v>0.13</v>
      </c>
      <c r="BG24" s="108">
        <v>0.8</v>
      </c>
      <c r="BH24" s="108">
        <v>0.15</v>
      </c>
      <c r="BI24" s="108">
        <v>0.6</v>
      </c>
      <c r="BJ24" s="108" t="s">
        <v>433</v>
      </c>
      <c r="BK24" s="108">
        <v>1</v>
      </c>
      <c r="BL24" s="108" t="s">
        <v>433</v>
      </c>
      <c r="BM24" s="108" t="s">
        <v>427</v>
      </c>
      <c r="BN24" s="108" t="s">
        <v>434</v>
      </c>
      <c r="BO24" s="108">
        <v>0.4</v>
      </c>
      <c r="BP24" s="108">
        <v>0.7</v>
      </c>
    </row>
    <row r="25" spans="1:68">
      <c r="A25" s="76" t="s">
        <v>192</v>
      </c>
      <c r="B25" s="120" t="s">
        <v>207</v>
      </c>
      <c r="C25" s="99">
        <v>433</v>
      </c>
      <c r="D25" s="100" t="s">
        <v>173</v>
      </c>
      <c r="E25" s="101">
        <v>14</v>
      </c>
      <c r="F25" s="85">
        <v>443622.74258999998</v>
      </c>
      <c r="G25" s="85">
        <v>6056130.11362</v>
      </c>
      <c r="H25" s="102">
        <v>54.649412062032297</v>
      </c>
      <c r="I25" s="86">
        <v>-99.873738053679801</v>
      </c>
      <c r="J25" s="105" t="s">
        <v>455</v>
      </c>
      <c r="K25" s="48" t="s">
        <v>465</v>
      </c>
      <c r="L25" s="108">
        <v>44.87</v>
      </c>
      <c r="M25" s="108">
        <v>15.44</v>
      </c>
      <c r="N25" s="108">
        <v>11.84</v>
      </c>
      <c r="O25" s="108">
        <v>0.107</v>
      </c>
      <c r="P25" s="108">
        <v>17.93</v>
      </c>
      <c r="Q25" s="108">
        <v>0.33</v>
      </c>
      <c r="R25" s="108">
        <v>0.02</v>
      </c>
      <c r="S25" s="108">
        <v>0.23</v>
      </c>
      <c r="T25" s="108">
        <v>0.30299999999999999</v>
      </c>
      <c r="U25" s="108">
        <v>0.08</v>
      </c>
      <c r="V25" s="108">
        <v>8.25</v>
      </c>
      <c r="W25" s="108">
        <v>99.39</v>
      </c>
      <c r="X25" s="108">
        <v>52</v>
      </c>
      <c r="Y25" s="108" t="s">
        <v>432</v>
      </c>
      <c r="Z25" s="108">
        <v>251</v>
      </c>
      <c r="AA25" s="108">
        <v>36</v>
      </c>
      <c r="AB25" s="108" t="s">
        <v>429</v>
      </c>
      <c r="AC25" s="108">
        <v>6</v>
      </c>
      <c r="AD25" s="108">
        <v>16</v>
      </c>
      <c r="AE25" s="108">
        <v>160</v>
      </c>
      <c r="AF25" s="108">
        <v>43</v>
      </c>
      <c r="AG25" s="108">
        <v>40</v>
      </c>
      <c r="AH25" s="108">
        <v>40</v>
      </c>
      <c r="AI25" s="108">
        <v>70</v>
      </c>
      <c r="AJ25" s="108">
        <v>11</v>
      </c>
      <c r="AK25" s="108" t="s">
        <v>432</v>
      </c>
      <c r="AL25" s="108" t="s">
        <v>427</v>
      </c>
      <c r="AM25" s="108">
        <v>4</v>
      </c>
      <c r="AN25" s="108" t="s">
        <v>432</v>
      </c>
      <c r="AO25" s="108" t="s">
        <v>429</v>
      </c>
      <c r="AP25" s="108" t="s">
        <v>430</v>
      </c>
      <c r="AQ25" s="108" t="s">
        <v>431</v>
      </c>
      <c r="AR25" s="108" t="s">
        <v>432</v>
      </c>
      <c r="AS25" s="108" t="s">
        <v>430</v>
      </c>
      <c r="AT25" s="108" t="s">
        <v>430</v>
      </c>
      <c r="AU25" s="108">
        <v>4.5</v>
      </c>
      <c r="AV25" s="108">
        <v>9.5</v>
      </c>
      <c r="AW25" s="108">
        <v>1.25</v>
      </c>
      <c r="AX25" s="108">
        <v>4.9000000000000004</v>
      </c>
      <c r="AY25" s="108">
        <v>1.2</v>
      </c>
      <c r="AZ25" s="108">
        <v>0.36</v>
      </c>
      <c r="BA25" s="108">
        <v>1.3</v>
      </c>
      <c r="BB25" s="108">
        <v>0.2</v>
      </c>
      <c r="BC25" s="108">
        <v>1.2</v>
      </c>
      <c r="BD25" s="108">
        <v>0.2</v>
      </c>
      <c r="BE25" s="108">
        <v>0.7</v>
      </c>
      <c r="BF25" s="108">
        <v>0.1</v>
      </c>
      <c r="BG25" s="108">
        <v>0.7</v>
      </c>
      <c r="BH25" s="108">
        <v>0.12</v>
      </c>
      <c r="BI25" s="108">
        <v>0.4</v>
      </c>
      <c r="BJ25" s="108" t="s">
        <v>433</v>
      </c>
      <c r="BK25" s="108" t="s">
        <v>432</v>
      </c>
      <c r="BL25" s="108" t="s">
        <v>433</v>
      </c>
      <c r="BM25" s="108" t="s">
        <v>427</v>
      </c>
      <c r="BN25" s="108" t="s">
        <v>434</v>
      </c>
      <c r="BO25" s="108">
        <v>0.5</v>
      </c>
      <c r="BP25" s="108">
        <v>0.3</v>
      </c>
    </row>
    <row r="26" spans="1:68">
      <c r="A26" s="76" t="s">
        <v>193</v>
      </c>
      <c r="B26" s="120" t="s">
        <v>207</v>
      </c>
      <c r="C26" s="99">
        <v>452</v>
      </c>
      <c r="D26" s="100" t="s">
        <v>173</v>
      </c>
      <c r="E26" s="101">
        <v>14</v>
      </c>
      <c r="F26" s="85">
        <v>443622.74258999998</v>
      </c>
      <c r="G26" s="85">
        <v>6056130.11362</v>
      </c>
      <c r="H26" s="102">
        <v>54.649412062032297</v>
      </c>
      <c r="I26" s="86">
        <v>-99.873738053679801</v>
      </c>
      <c r="J26" s="105" t="s">
        <v>456</v>
      </c>
      <c r="L26" s="108">
        <v>51.34</v>
      </c>
      <c r="M26" s="108">
        <v>14.89</v>
      </c>
      <c r="N26" s="108">
        <v>11.52</v>
      </c>
      <c r="O26" s="108">
        <v>0.115</v>
      </c>
      <c r="P26" s="108">
        <v>10.19</v>
      </c>
      <c r="Q26" s="108">
        <v>6.55</v>
      </c>
      <c r="R26" s="108">
        <v>2.99</v>
      </c>
      <c r="S26" s="108">
        <v>0.77</v>
      </c>
      <c r="T26" s="108">
        <v>0.28100000000000003</v>
      </c>
      <c r="U26" s="108">
        <v>0.08</v>
      </c>
      <c r="V26" s="108">
        <v>2.0099999999999998</v>
      </c>
      <c r="W26" s="108">
        <v>100.7</v>
      </c>
      <c r="X26" s="108">
        <v>51</v>
      </c>
      <c r="Y26" s="108" t="s">
        <v>432</v>
      </c>
      <c r="Z26" s="108">
        <v>232</v>
      </c>
      <c r="AA26" s="108">
        <v>442</v>
      </c>
      <c r="AB26" s="108">
        <v>344</v>
      </c>
      <c r="AC26" s="108">
        <v>7</v>
      </c>
      <c r="AD26" s="108">
        <v>15</v>
      </c>
      <c r="AE26" s="108">
        <v>180</v>
      </c>
      <c r="AF26" s="108">
        <v>40</v>
      </c>
      <c r="AG26" s="108">
        <v>40</v>
      </c>
      <c r="AH26" s="108">
        <v>80</v>
      </c>
      <c r="AI26" s="108">
        <v>70</v>
      </c>
      <c r="AJ26" s="108">
        <v>11</v>
      </c>
      <c r="AK26" s="108">
        <v>1</v>
      </c>
      <c r="AL26" s="108" t="s">
        <v>427</v>
      </c>
      <c r="AM26" s="108">
        <v>8</v>
      </c>
      <c r="AN26" s="108" t="s">
        <v>432</v>
      </c>
      <c r="AO26" s="108" t="s">
        <v>429</v>
      </c>
      <c r="AP26" s="108" t="s">
        <v>430</v>
      </c>
      <c r="AQ26" s="108" t="s">
        <v>431</v>
      </c>
      <c r="AR26" s="108" t="s">
        <v>432</v>
      </c>
      <c r="AS26" s="108" t="s">
        <v>430</v>
      </c>
      <c r="AT26" s="108" t="s">
        <v>430</v>
      </c>
      <c r="AU26" s="108">
        <v>5</v>
      </c>
      <c r="AV26" s="108">
        <v>10.3</v>
      </c>
      <c r="AW26" s="108">
        <v>1.27</v>
      </c>
      <c r="AX26" s="108">
        <v>5</v>
      </c>
      <c r="AY26" s="108">
        <v>1.2</v>
      </c>
      <c r="AZ26" s="108">
        <v>0.46</v>
      </c>
      <c r="BA26" s="108">
        <v>1.2</v>
      </c>
      <c r="BB26" s="108">
        <v>0.2</v>
      </c>
      <c r="BC26" s="108">
        <v>1.3</v>
      </c>
      <c r="BD26" s="108">
        <v>0.3</v>
      </c>
      <c r="BE26" s="108">
        <v>0.8</v>
      </c>
      <c r="BF26" s="108">
        <v>0.12</v>
      </c>
      <c r="BG26" s="108">
        <v>0.8</v>
      </c>
      <c r="BH26" s="108">
        <v>0.13</v>
      </c>
      <c r="BI26" s="108">
        <v>0.3</v>
      </c>
      <c r="BJ26" s="108" t="s">
        <v>433</v>
      </c>
      <c r="BK26" s="108" t="s">
        <v>432</v>
      </c>
      <c r="BL26" s="108" t="s">
        <v>433</v>
      </c>
      <c r="BM26" s="108" t="s">
        <v>427</v>
      </c>
      <c r="BN26" s="108" t="s">
        <v>434</v>
      </c>
      <c r="BO26" s="108">
        <v>0.5</v>
      </c>
      <c r="BP26" s="108">
        <v>0.3</v>
      </c>
    </row>
    <row r="27" spans="1:68">
      <c r="A27" s="76" t="s">
        <v>194</v>
      </c>
      <c r="B27" s="120" t="s">
        <v>207</v>
      </c>
      <c r="C27" s="99">
        <v>487.5</v>
      </c>
      <c r="D27" s="100" t="s">
        <v>173</v>
      </c>
      <c r="E27" s="101">
        <v>14</v>
      </c>
      <c r="F27" s="85">
        <v>443622.74258999998</v>
      </c>
      <c r="G27" s="85">
        <v>6056130.11362</v>
      </c>
      <c r="H27" s="102">
        <v>54.649412062032297</v>
      </c>
      <c r="I27" s="86">
        <v>-99.873738053679801</v>
      </c>
      <c r="J27" s="105" t="s">
        <v>447</v>
      </c>
      <c r="K27" s="48" t="s">
        <v>465</v>
      </c>
      <c r="L27" s="108">
        <v>48.89</v>
      </c>
      <c r="M27" s="108">
        <v>15.37</v>
      </c>
      <c r="N27" s="108">
        <v>17.47</v>
      </c>
      <c r="O27" s="108">
        <v>0.27200000000000002</v>
      </c>
      <c r="P27" s="108">
        <v>10.79</v>
      </c>
      <c r="Q27" s="108">
        <v>0.15</v>
      </c>
      <c r="R27" s="108">
        <v>0.01</v>
      </c>
      <c r="S27" s="108">
        <v>0.19</v>
      </c>
      <c r="T27" s="108">
        <v>0.32200000000000001</v>
      </c>
      <c r="U27" s="108">
        <v>7.0000000000000007E-2</v>
      </c>
      <c r="V27" s="108">
        <v>6.52</v>
      </c>
      <c r="W27" s="108">
        <v>100.1</v>
      </c>
      <c r="X27" s="108">
        <v>41</v>
      </c>
      <c r="Y27" s="108" t="s">
        <v>432</v>
      </c>
      <c r="Z27" s="108">
        <v>242</v>
      </c>
      <c r="AA27" s="108">
        <v>34</v>
      </c>
      <c r="AB27" s="108" t="s">
        <v>429</v>
      </c>
      <c r="AC27" s="108">
        <v>7</v>
      </c>
      <c r="AD27" s="108">
        <v>22</v>
      </c>
      <c r="AE27" s="108">
        <v>100</v>
      </c>
      <c r="AF27" s="108">
        <v>37</v>
      </c>
      <c r="AG27" s="108">
        <v>30</v>
      </c>
      <c r="AH27" s="108">
        <v>20</v>
      </c>
      <c r="AI27" s="108">
        <v>170</v>
      </c>
      <c r="AJ27" s="108">
        <v>12</v>
      </c>
      <c r="AK27" s="108" t="s">
        <v>432</v>
      </c>
      <c r="AL27" s="108" t="s">
        <v>427</v>
      </c>
      <c r="AM27" s="108">
        <v>4</v>
      </c>
      <c r="AN27" s="108">
        <v>1</v>
      </c>
      <c r="AO27" s="108" t="s">
        <v>429</v>
      </c>
      <c r="AP27" s="108" t="s">
        <v>430</v>
      </c>
      <c r="AQ27" s="108" t="s">
        <v>431</v>
      </c>
      <c r="AR27" s="108" t="s">
        <v>432</v>
      </c>
      <c r="AS27" s="108" t="s">
        <v>430</v>
      </c>
      <c r="AT27" s="108" t="s">
        <v>430</v>
      </c>
      <c r="AU27" s="108">
        <v>4.7</v>
      </c>
      <c r="AV27" s="108">
        <v>10.5</v>
      </c>
      <c r="AW27" s="108">
        <v>1.38</v>
      </c>
      <c r="AX27" s="108">
        <v>5.9</v>
      </c>
      <c r="AY27" s="108">
        <v>1.5</v>
      </c>
      <c r="AZ27" s="108">
        <v>0.15</v>
      </c>
      <c r="BA27" s="108">
        <v>1.3</v>
      </c>
      <c r="BB27" s="108">
        <v>0.2</v>
      </c>
      <c r="BC27" s="108">
        <v>1.3</v>
      </c>
      <c r="BD27" s="108">
        <v>0.3</v>
      </c>
      <c r="BE27" s="108">
        <v>0.9</v>
      </c>
      <c r="BF27" s="108">
        <v>0.13</v>
      </c>
      <c r="BG27" s="108">
        <v>0.8</v>
      </c>
      <c r="BH27" s="108">
        <v>0.13</v>
      </c>
      <c r="BI27" s="108">
        <v>0.5</v>
      </c>
      <c r="BJ27" s="108" t="s">
        <v>433</v>
      </c>
      <c r="BK27" s="108" t="s">
        <v>432</v>
      </c>
      <c r="BL27" s="108" t="s">
        <v>433</v>
      </c>
      <c r="BM27" s="108" t="s">
        <v>427</v>
      </c>
      <c r="BN27" s="108" t="s">
        <v>434</v>
      </c>
      <c r="BO27" s="108">
        <v>0.4</v>
      </c>
      <c r="BP27" s="108">
        <v>0.3</v>
      </c>
    </row>
    <row r="28" spans="1:68">
      <c r="A28" s="76" t="s">
        <v>195</v>
      </c>
      <c r="B28" s="120" t="s">
        <v>208</v>
      </c>
      <c r="C28" s="99">
        <v>44</v>
      </c>
      <c r="D28" s="100" t="s">
        <v>173</v>
      </c>
      <c r="E28" s="101">
        <v>14</v>
      </c>
      <c r="F28" s="85">
        <v>443308.41696</v>
      </c>
      <c r="G28" s="85">
        <v>6056168.2136899997</v>
      </c>
      <c r="H28" s="102">
        <v>54.649719195449798</v>
      </c>
      <c r="I28" s="86">
        <v>-99.878615840534593</v>
      </c>
      <c r="J28" s="105" t="s">
        <v>447</v>
      </c>
      <c r="K28" s="48" t="s">
        <v>465</v>
      </c>
      <c r="L28" s="108">
        <v>43.31</v>
      </c>
      <c r="M28" s="108">
        <v>17.09</v>
      </c>
      <c r="N28" s="108">
        <v>13.9</v>
      </c>
      <c r="O28" s="108">
        <v>0.186</v>
      </c>
      <c r="P28" s="108">
        <v>16.36</v>
      </c>
      <c r="Q28" s="108">
        <v>0.21</v>
      </c>
      <c r="R28" s="108">
        <v>0.01</v>
      </c>
      <c r="S28" s="108">
        <v>0.22</v>
      </c>
      <c r="T28" s="108">
        <v>0.312</v>
      </c>
      <c r="U28" s="108">
        <v>0.06</v>
      </c>
      <c r="V28" s="108">
        <v>8.1300000000000008</v>
      </c>
      <c r="W28" s="108">
        <v>99.81</v>
      </c>
      <c r="X28" s="108">
        <v>44</v>
      </c>
      <c r="Y28" s="108" t="s">
        <v>432</v>
      </c>
      <c r="Z28" s="108">
        <v>243</v>
      </c>
      <c r="AA28" s="108">
        <v>10</v>
      </c>
      <c r="AB28" s="108" t="s">
        <v>429</v>
      </c>
      <c r="AC28" s="108">
        <v>4</v>
      </c>
      <c r="AD28" s="108">
        <v>18</v>
      </c>
      <c r="AE28" s="108">
        <v>90</v>
      </c>
      <c r="AF28" s="108">
        <v>40</v>
      </c>
      <c r="AG28" s="108">
        <v>30</v>
      </c>
      <c r="AH28" s="108">
        <v>110</v>
      </c>
      <c r="AI28" s="108">
        <v>110</v>
      </c>
      <c r="AJ28" s="108">
        <v>13</v>
      </c>
      <c r="AK28" s="108" t="s">
        <v>432</v>
      </c>
      <c r="AL28" s="108" t="s">
        <v>427</v>
      </c>
      <c r="AM28" s="108">
        <v>6</v>
      </c>
      <c r="AN28" s="108" t="s">
        <v>432</v>
      </c>
      <c r="AO28" s="108" t="s">
        <v>429</v>
      </c>
      <c r="AP28" s="108" t="s">
        <v>430</v>
      </c>
      <c r="AQ28" s="108" t="s">
        <v>431</v>
      </c>
      <c r="AR28" s="108" t="s">
        <v>432</v>
      </c>
      <c r="AS28" s="108" t="s">
        <v>430</v>
      </c>
      <c r="AT28" s="108" t="s">
        <v>430</v>
      </c>
      <c r="AU28" s="108">
        <v>5.6</v>
      </c>
      <c r="AV28" s="108">
        <v>11.4</v>
      </c>
      <c r="AW28" s="108">
        <v>1.45</v>
      </c>
      <c r="AX28" s="108">
        <v>5.9</v>
      </c>
      <c r="AY28" s="108">
        <v>1.4</v>
      </c>
      <c r="AZ28" s="108">
        <v>0.49</v>
      </c>
      <c r="BA28" s="108">
        <v>1.2</v>
      </c>
      <c r="BB28" s="108">
        <v>0.2</v>
      </c>
      <c r="BC28" s="108">
        <v>0.9</v>
      </c>
      <c r="BD28" s="108">
        <v>0.2</v>
      </c>
      <c r="BE28" s="108">
        <v>0.6</v>
      </c>
      <c r="BF28" s="108">
        <v>0.09</v>
      </c>
      <c r="BG28" s="108">
        <v>0.6</v>
      </c>
      <c r="BH28" s="108">
        <v>0.11</v>
      </c>
      <c r="BI28" s="108">
        <v>0.5</v>
      </c>
      <c r="BJ28" s="108" t="s">
        <v>433</v>
      </c>
      <c r="BK28" s="108" t="s">
        <v>432</v>
      </c>
      <c r="BL28" s="108" t="s">
        <v>433</v>
      </c>
      <c r="BM28" s="108" t="s">
        <v>427</v>
      </c>
      <c r="BN28" s="108" t="s">
        <v>434</v>
      </c>
      <c r="BO28" s="108">
        <v>0.5</v>
      </c>
      <c r="BP28" s="108">
        <v>0.3</v>
      </c>
    </row>
    <row r="29" spans="1:68">
      <c r="A29" s="77" t="s">
        <v>196</v>
      </c>
      <c r="B29" s="121" t="s">
        <v>208</v>
      </c>
      <c r="C29" s="109">
        <v>69</v>
      </c>
      <c r="D29" s="110" t="s">
        <v>173</v>
      </c>
      <c r="E29" s="79">
        <v>14</v>
      </c>
      <c r="F29" s="87">
        <v>443308.41696</v>
      </c>
      <c r="G29" s="87">
        <v>6056168.2136899997</v>
      </c>
      <c r="H29" s="88">
        <v>54.649719195449798</v>
      </c>
      <c r="I29" s="88">
        <v>-99.878615840534593</v>
      </c>
      <c r="J29" s="111" t="s">
        <v>449</v>
      </c>
      <c r="K29" s="79"/>
      <c r="L29" s="112">
        <v>78.400000000000006</v>
      </c>
      <c r="M29" s="112">
        <v>7.89</v>
      </c>
      <c r="N29" s="112">
        <v>6.75</v>
      </c>
      <c r="O29" s="112">
        <v>9.2999999999999999E-2</v>
      </c>
      <c r="P29" s="112">
        <v>2.91</v>
      </c>
      <c r="Q29" s="112">
        <v>0.06</v>
      </c>
      <c r="R29" s="112">
        <v>0.04</v>
      </c>
      <c r="S29" s="112">
        <v>1.08</v>
      </c>
      <c r="T29" s="112">
        <v>0.13500000000000001</v>
      </c>
      <c r="U29" s="112">
        <v>0.02</v>
      </c>
      <c r="V29" s="112">
        <v>2.52</v>
      </c>
      <c r="W29" s="112">
        <v>99.91</v>
      </c>
      <c r="X29" s="112">
        <v>10</v>
      </c>
      <c r="Y29" s="112" t="s">
        <v>432</v>
      </c>
      <c r="Z29" s="112" t="s">
        <v>427</v>
      </c>
      <c r="AA29" s="112">
        <v>178</v>
      </c>
      <c r="AB29" s="112">
        <v>4</v>
      </c>
      <c r="AC29" s="112">
        <v>14</v>
      </c>
      <c r="AD29" s="112">
        <v>52</v>
      </c>
      <c r="AE29" s="112" t="s">
        <v>426</v>
      </c>
      <c r="AF29" s="112">
        <v>5</v>
      </c>
      <c r="AG29" s="112" t="s">
        <v>426</v>
      </c>
      <c r="AH29" s="112">
        <v>300</v>
      </c>
      <c r="AI29" s="112">
        <v>2070</v>
      </c>
      <c r="AJ29" s="112">
        <v>8</v>
      </c>
      <c r="AK29" s="112" t="s">
        <v>432</v>
      </c>
      <c r="AL29" s="112">
        <v>9</v>
      </c>
      <c r="AM29" s="112">
        <v>21</v>
      </c>
      <c r="AN29" s="112">
        <v>2</v>
      </c>
      <c r="AO29" s="112" t="s">
        <v>429</v>
      </c>
      <c r="AP29" s="112" t="s">
        <v>430</v>
      </c>
      <c r="AQ29" s="112">
        <v>0.5</v>
      </c>
      <c r="AR29" s="112">
        <v>2</v>
      </c>
      <c r="AS29" s="112" t="s">
        <v>430</v>
      </c>
      <c r="AT29" s="112" t="s">
        <v>430</v>
      </c>
      <c r="AU29" s="112">
        <v>10.7</v>
      </c>
      <c r="AV29" s="112">
        <v>22.3</v>
      </c>
      <c r="AW29" s="112">
        <v>2.72</v>
      </c>
      <c r="AX29" s="112">
        <v>10</v>
      </c>
      <c r="AY29" s="112">
        <v>2.2999999999999998</v>
      </c>
      <c r="AZ29" s="112">
        <v>0.53</v>
      </c>
      <c r="BA29" s="112">
        <v>2.1</v>
      </c>
      <c r="BB29" s="112">
        <v>0.4</v>
      </c>
      <c r="BC29" s="112">
        <v>2.2000000000000002</v>
      </c>
      <c r="BD29" s="112">
        <v>0.5</v>
      </c>
      <c r="BE29" s="112">
        <v>1.4</v>
      </c>
      <c r="BF29" s="112">
        <v>0.23</v>
      </c>
      <c r="BG29" s="112">
        <v>1.6</v>
      </c>
      <c r="BH29" s="112">
        <v>0.27</v>
      </c>
      <c r="BI29" s="112">
        <v>1.2</v>
      </c>
      <c r="BJ29" s="112">
        <v>0.1</v>
      </c>
      <c r="BK29" s="112" t="s">
        <v>432</v>
      </c>
      <c r="BL29" s="112" t="s">
        <v>433</v>
      </c>
      <c r="BM29" s="112" t="s">
        <v>427</v>
      </c>
      <c r="BN29" s="112" t="s">
        <v>434</v>
      </c>
      <c r="BO29" s="112">
        <v>1.5</v>
      </c>
      <c r="BP29" s="112">
        <v>1.2</v>
      </c>
    </row>
    <row r="30" spans="1:68">
      <c r="A30" s="151" t="s">
        <v>492</v>
      </c>
      <c r="B30" s="149"/>
      <c r="C30" s="150"/>
      <c r="D30" s="100"/>
      <c r="E30" s="101"/>
      <c r="F30" s="85"/>
      <c r="G30" s="85"/>
      <c r="H30" s="102"/>
      <c r="I30" s="102"/>
      <c r="J30" s="105"/>
      <c r="K30" s="101"/>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row>
    <row r="31" spans="1:68" ht="15">
      <c r="A31" s="76" t="s">
        <v>476</v>
      </c>
      <c r="D31" s="100"/>
    </row>
    <row r="32" spans="1:68">
      <c r="D32" s="100"/>
    </row>
    <row r="33" spans="4:4">
      <c r="D33" s="100"/>
    </row>
    <row r="34" spans="4:4">
      <c r="D34" s="100"/>
    </row>
    <row r="35" spans="4:4">
      <c r="D35" s="10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64"/>
  <sheetViews>
    <sheetView zoomScaleNormal="100" workbookViewId="0"/>
  </sheetViews>
  <sheetFormatPr defaultColWidth="9.140625" defaultRowHeight="12.75"/>
  <cols>
    <col min="1" max="1" width="39" style="48" customWidth="1"/>
    <col min="2" max="2" width="14.140625" style="48" bestFit="1" customWidth="1"/>
    <col min="3" max="3" width="41.7109375" style="48" customWidth="1"/>
    <col min="4" max="4" width="9.5703125" style="48" bestFit="1" customWidth="1"/>
    <col min="5" max="5" width="10.5703125" style="48" bestFit="1" customWidth="1"/>
    <col min="6" max="6" width="13.28515625" style="48" bestFit="1" customWidth="1"/>
    <col min="7" max="7" width="10.140625" style="48" bestFit="1" customWidth="1"/>
    <col min="8" max="8" width="9.42578125" style="48" bestFit="1" customWidth="1"/>
    <col min="9" max="9" width="11" style="48" customWidth="1"/>
    <col min="10" max="10" width="9.7109375" style="48" bestFit="1" customWidth="1"/>
    <col min="11" max="11" width="10.140625" style="48" bestFit="1" customWidth="1"/>
    <col min="12" max="12" width="10.7109375" style="48" bestFit="1" customWidth="1"/>
    <col min="13" max="13" width="9.140625" style="48"/>
    <col min="14" max="14" width="10.5703125" style="48" bestFit="1" customWidth="1"/>
    <col min="15" max="15" width="8.28515625" style="48" customWidth="1"/>
    <col min="16" max="16" width="8.42578125" style="48" customWidth="1"/>
    <col min="17" max="17" width="7.28515625" style="48" customWidth="1"/>
    <col min="18" max="18" width="8.42578125" style="48" customWidth="1"/>
    <col min="19" max="19" width="8.140625" style="48" customWidth="1"/>
    <col min="20" max="20" width="8" style="48" customWidth="1"/>
    <col min="21" max="21" width="8.42578125" style="48" customWidth="1"/>
    <col min="22" max="22" width="7.85546875" style="48" customWidth="1"/>
    <col min="23" max="23" width="8.42578125" style="48" customWidth="1"/>
    <col min="24" max="24" width="8.140625" style="48" customWidth="1"/>
    <col min="25" max="25" width="8.5703125" style="48" customWidth="1"/>
    <col min="26" max="26" width="8.140625" style="48" customWidth="1"/>
    <col min="27" max="27" width="8.7109375" style="48" customWidth="1"/>
    <col min="28" max="30" width="8.42578125" style="48" customWidth="1"/>
    <col min="31" max="31" width="8.5703125" style="48" customWidth="1"/>
    <col min="32" max="32" width="8.42578125" style="48" customWidth="1"/>
    <col min="33" max="33" width="7.140625" style="48" customWidth="1"/>
    <col min="34" max="34" width="7.7109375" style="48" customWidth="1"/>
    <col min="35" max="35" width="8.42578125" style="48" customWidth="1"/>
    <col min="36" max="36" width="7.7109375" style="48" customWidth="1"/>
    <col min="37" max="37" width="8.42578125" style="48" customWidth="1"/>
    <col min="38" max="38" width="8.140625" style="48" customWidth="1"/>
    <col min="39" max="39" width="8.28515625" style="48" customWidth="1"/>
    <col min="40" max="40" width="8.42578125" style="48" customWidth="1"/>
    <col min="41" max="41" width="8" style="48" customWidth="1"/>
    <col min="42" max="42" width="8.42578125" style="48" customWidth="1"/>
    <col min="43" max="43" width="9" style="48" customWidth="1"/>
    <col min="44" max="44" width="8.28515625" style="48" customWidth="1"/>
    <col min="45" max="45" width="8.5703125" style="48" customWidth="1"/>
    <col min="46" max="47" width="8.28515625" style="48" customWidth="1"/>
    <col min="48" max="48" width="8.42578125" style="48" customWidth="1"/>
    <col min="49" max="49" width="7.85546875" style="48" customWidth="1"/>
    <col min="50" max="50" width="8.85546875" style="48" customWidth="1"/>
    <col min="51" max="52" width="8.28515625" style="48" customWidth="1"/>
    <col min="53" max="53" width="7.85546875" style="48" customWidth="1"/>
    <col min="54" max="54" width="8.28515625" style="48" customWidth="1"/>
    <col min="55" max="55" width="7.85546875" style="48" customWidth="1"/>
    <col min="56" max="56" width="7.7109375" style="48" customWidth="1"/>
    <col min="57" max="57" width="7.85546875" style="48" customWidth="1"/>
    <col min="58" max="58" width="8.28515625" style="48" customWidth="1"/>
    <col min="59" max="59" width="7.28515625" style="48" customWidth="1"/>
    <col min="60" max="16384" width="9.140625" style="48"/>
  </cols>
  <sheetData>
    <row r="1" spans="1:155" ht="23.25" customHeight="1">
      <c r="A1" s="130" t="s">
        <v>470</v>
      </c>
      <c r="B1" s="128"/>
      <c r="D1" s="118"/>
      <c r="E1" s="113"/>
      <c r="F1" s="113"/>
      <c r="G1" s="113"/>
      <c r="H1" s="113"/>
      <c r="I1" s="113"/>
      <c r="J1" s="113"/>
      <c r="K1" s="113"/>
      <c r="L1" s="113"/>
      <c r="M1" s="113"/>
    </row>
    <row r="2" spans="1:155" s="122" customFormat="1" ht="15.75">
      <c r="A2" s="113" t="s">
        <v>97</v>
      </c>
      <c r="B2" s="113" t="s">
        <v>297</v>
      </c>
      <c r="C2" s="122" t="s">
        <v>107</v>
      </c>
      <c r="D2" s="118" t="s">
        <v>442</v>
      </c>
      <c r="E2" s="113" t="s">
        <v>441</v>
      </c>
      <c r="F2" s="113" t="s">
        <v>440</v>
      </c>
      <c r="G2" s="113" t="s">
        <v>240</v>
      </c>
      <c r="H2" s="113" t="s">
        <v>241</v>
      </c>
      <c r="I2" s="113" t="s">
        <v>242</v>
      </c>
      <c r="J2" s="113" t="s">
        <v>439</v>
      </c>
      <c r="K2" s="113" t="s">
        <v>438</v>
      </c>
      <c r="L2" s="113" t="s">
        <v>437</v>
      </c>
      <c r="M2" s="113" t="s">
        <v>436</v>
      </c>
      <c r="N2" s="73" t="s">
        <v>243</v>
      </c>
      <c r="O2" s="73" t="s">
        <v>244</v>
      </c>
      <c r="P2" s="73" t="s">
        <v>44</v>
      </c>
      <c r="Q2" s="73" t="s">
        <v>130</v>
      </c>
      <c r="R2" s="73" t="s">
        <v>131</v>
      </c>
      <c r="S2" s="73" t="s">
        <v>35</v>
      </c>
      <c r="T2" s="73" t="s">
        <v>132</v>
      </c>
      <c r="U2" s="73" t="s">
        <v>133</v>
      </c>
      <c r="V2" s="73" t="s">
        <v>134</v>
      </c>
      <c r="W2" s="73" t="s">
        <v>37</v>
      </c>
      <c r="X2" s="73" t="s">
        <v>36</v>
      </c>
      <c r="Y2" s="73" t="s">
        <v>41</v>
      </c>
      <c r="Z2" s="73" t="s">
        <v>135</v>
      </c>
      <c r="AA2" s="73" t="s">
        <v>49</v>
      </c>
      <c r="AB2" s="73" t="s">
        <v>136</v>
      </c>
      <c r="AC2" s="73" t="s">
        <v>137</v>
      </c>
      <c r="AD2" s="73" t="s">
        <v>34</v>
      </c>
      <c r="AE2" s="73" t="s">
        <v>42</v>
      </c>
      <c r="AF2" s="73" t="s">
        <v>138</v>
      </c>
      <c r="AG2" s="73" t="s">
        <v>40</v>
      </c>
      <c r="AH2" s="73" t="s">
        <v>33</v>
      </c>
      <c r="AI2" s="73" t="s">
        <v>139</v>
      </c>
      <c r="AJ2" s="73" t="s">
        <v>140</v>
      </c>
      <c r="AK2" s="73" t="s">
        <v>43</v>
      </c>
      <c r="AL2" s="73" t="s">
        <v>38</v>
      </c>
      <c r="AM2" s="73" t="s">
        <v>50</v>
      </c>
      <c r="AN2" s="73" t="s">
        <v>51</v>
      </c>
      <c r="AO2" s="73" t="s">
        <v>141</v>
      </c>
      <c r="AP2" s="73" t="s">
        <v>52</v>
      </c>
      <c r="AQ2" s="73" t="s">
        <v>53</v>
      </c>
      <c r="AR2" s="73" t="s">
        <v>54</v>
      </c>
      <c r="AS2" s="73" t="s">
        <v>142</v>
      </c>
      <c r="AT2" s="73" t="s">
        <v>55</v>
      </c>
      <c r="AU2" s="73" t="s">
        <v>143</v>
      </c>
      <c r="AV2" s="73" t="s">
        <v>144</v>
      </c>
      <c r="AW2" s="73" t="s">
        <v>145</v>
      </c>
      <c r="AX2" s="73" t="s">
        <v>146</v>
      </c>
      <c r="AY2" s="73" t="s">
        <v>56</v>
      </c>
      <c r="AZ2" s="73" t="s">
        <v>57</v>
      </c>
      <c r="BA2" s="73" t="s">
        <v>39</v>
      </c>
      <c r="BB2" s="73" t="s">
        <v>45</v>
      </c>
      <c r="BC2" s="73" t="s">
        <v>48</v>
      </c>
      <c r="BD2" s="73" t="s">
        <v>147</v>
      </c>
      <c r="BE2" s="73" t="s">
        <v>148</v>
      </c>
      <c r="BF2" s="73" t="s">
        <v>149</v>
      </c>
      <c r="BG2" s="73" t="s">
        <v>46</v>
      </c>
      <c r="BH2" s="73" t="s">
        <v>47</v>
      </c>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row>
    <row r="3" spans="1:155" s="14" customFormat="1">
      <c r="A3" s="76" t="s">
        <v>222</v>
      </c>
      <c r="B3" s="100" t="s">
        <v>173</v>
      </c>
      <c r="C3" s="124" t="s">
        <v>213</v>
      </c>
      <c r="D3" s="108">
        <v>11.13</v>
      </c>
      <c r="E3" s="108">
        <v>1.87</v>
      </c>
      <c r="F3" s="108">
        <v>0.75</v>
      </c>
      <c r="G3" s="108">
        <v>0.01</v>
      </c>
      <c r="H3" s="108">
        <v>0.33</v>
      </c>
      <c r="I3" s="108">
        <v>42.54</v>
      </c>
      <c r="J3" s="108">
        <v>0.86</v>
      </c>
      <c r="K3" s="108">
        <v>0.54</v>
      </c>
      <c r="L3" s="108">
        <v>0.12</v>
      </c>
      <c r="M3" s="108">
        <v>30.24</v>
      </c>
      <c r="N3" s="108"/>
      <c r="O3" s="108"/>
      <c r="P3" s="108"/>
      <c r="Q3" s="108"/>
      <c r="R3" s="108">
        <v>1609</v>
      </c>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row>
    <row r="4" spans="1:155" s="14" customFormat="1">
      <c r="A4" s="76" t="s">
        <v>222</v>
      </c>
      <c r="B4" s="100" t="s">
        <v>173</v>
      </c>
      <c r="C4" s="124" t="s">
        <v>212</v>
      </c>
      <c r="D4" s="108">
        <v>11.2</v>
      </c>
      <c r="E4" s="108">
        <v>1.8</v>
      </c>
      <c r="F4" s="108">
        <v>0.79</v>
      </c>
      <c r="G4" s="108">
        <v>1.1599999999999999E-2</v>
      </c>
      <c r="H4" s="108">
        <v>0.33</v>
      </c>
      <c r="I4" s="108">
        <v>43.6</v>
      </c>
      <c r="J4" s="108">
        <v>0.86</v>
      </c>
      <c r="K4" s="108">
        <v>0.51</v>
      </c>
      <c r="L4" s="108">
        <v>0.11</v>
      </c>
      <c r="M4" s="108">
        <v>30.2</v>
      </c>
      <c r="N4" s="108"/>
      <c r="O4" s="108"/>
      <c r="P4" s="108"/>
      <c r="Q4" s="108"/>
      <c r="R4" s="108">
        <v>1740</v>
      </c>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row>
    <row r="5" spans="1:155" s="14" customFormat="1">
      <c r="A5" s="76" t="s">
        <v>223</v>
      </c>
      <c r="B5" s="100" t="s">
        <v>173</v>
      </c>
      <c r="C5" s="124" t="s">
        <v>213</v>
      </c>
      <c r="D5" s="108">
        <v>47.06</v>
      </c>
      <c r="E5" s="108">
        <v>18.41</v>
      </c>
      <c r="F5" s="108">
        <v>9.75</v>
      </c>
      <c r="G5" s="108">
        <v>0.15</v>
      </c>
      <c r="H5" s="108">
        <v>9.9499999999999993</v>
      </c>
      <c r="I5" s="108">
        <v>11.51</v>
      </c>
      <c r="J5" s="108">
        <v>1.86</v>
      </c>
      <c r="K5" s="108">
        <v>0.22</v>
      </c>
      <c r="L5" s="108">
        <v>0.48</v>
      </c>
      <c r="M5" s="108">
        <v>0.06</v>
      </c>
      <c r="N5" s="108"/>
      <c r="O5" s="108"/>
      <c r="P5" s="108">
        <v>31</v>
      </c>
      <c r="Q5" s="108"/>
      <c r="R5" s="108">
        <v>146</v>
      </c>
      <c r="S5" s="108">
        <v>104</v>
      </c>
      <c r="T5" s="108">
        <v>141</v>
      </c>
      <c r="U5" s="108">
        <v>15</v>
      </c>
      <c r="V5" s="108">
        <v>34</v>
      </c>
      <c r="W5" s="108">
        <v>260</v>
      </c>
      <c r="X5" s="108">
        <v>55</v>
      </c>
      <c r="Y5" s="108">
        <v>250</v>
      </c>
      <c r="Z5" s="108">
        <v>100</v>
      </c>
      <c r="AA5" s="108">
        <v>80</v>
      </c>
      <c r="AB5" s="108"/>
      <c r="AC5" s="108"/>
      <c r="AD5" s="108"/>
      <c r="AE5" s="108"/>
      <c r="AF5" s="108"/>
      <c r="AG5" s="108"/>
      <c r="AH5" s="108"/>
      <c r="AI5" s="108"/>
      <c r="AJ5" s="108"/>
      <c r="AK5" s="108">
        <v>0.9</v>
      </c>
      <c r="AL5" s="108"/>
      <c r="AM5" s="108">
        <v>3.8</v>
      </c>
      <c r="AN5" s="108"/>
      <c r="AO5" s="108"/>
      <c r="AP5" s="108">
        <v>4.9000000000000004</v>
      </c>
      <c r="AQ5" s="108"/>
      <c r="AR5" s="108">
        <v>0.55000000000000004</v>
      </c>
      <c r="AS5" s="108"/>
      <c r="AT5" s="108"/>
      <c r="AU5" s="108"/>
      <c r="AV5" s="108"/>
      <c r="AW5" s="108"/>
      <c r="AX5" s="108"/>
      <c r="AY5" s="108">
        <v>1.9</v>
      </c>
      <c r="AZ5" s="108"/>
      <c r="BA5" s="108"/>
      <c r="BB5" s="108"/>
      <c r="BC5" s="108"/>
      <c r="BD5" s="108"/>
      <c r="BE5" s="108">
        <v>6</v>
      </c>
      <c r="BF5" s="108"/>
      <c r="BG5" s="108"/>
      <c r="BH5" s="108"/>
    </row>
    <row r="6" spans="1:155" s="14" customFormat="1">
      <c r="A6" s="76" t="s">
        <v>223</v>
      </c>
      <c r="B6" s="100" t="s">
        <v>173</v>
      </c>
      <c r="C6" s="124" t="s">
        <v>212</v>
      </c>
      <c r="D6" s="135">
        <v>47.15</v>
      </c>
      <c r="E6" s="135">
        <v>18.34</v>
      </c>
      <c r="F6" s="135">
        <v>9.9700000000000006</v>
      </c>
      <c r="G6" s="135">
        <v>0.15</v>
      </c>
      <c r="H6" s="135">
        <v>10.130000000000001</v>
      </c>
      <c r="I6" s="135">
        <v>11.49</v>
      </c>
      <c r="J6" s="135">
        <v>1.89</v>
      </c>
      <c r="K6" s="135">
        <v>0.23400000000000001</v>
      </c>
      <c r="L6" s="135">
        <v>0.48</v>
      </c>
      <c r="M6" s="135">
        <v>7.0000000000000007E-2</v>
      </c>
      <c r="N6" s="108"/>
      <c r="O6" s="108"/>
      <c r="P6" s="135">
        <v>31</v>
      </c>
      <c r="Q6" s="108"/>
      <c r="R6" s="108">
        <v>148</v>
      </c>
      <c r="S6" s="135">
        <v>118</v>
      </c>
      <c r="T6" s="135">
        <v>144</v>
      </c>
      <c r="U6" s="135">
        <v>18</v>
      </c>
      <c r="V6" s="108">
        <v>38</v>
      </c>
      <c r="W6" s="135">
        <v>270</v>
      </c>
      <c r="X6" s="135">
        <v>57</v>
      </c>
      <c r="Y6" s="135">
        <v>247</v>
      </c>
      <c r="Z6" s="135">
        <v>100</v>
      </c>
      <c r="AA6" s="135">
        <v>70</v>
      </c>
      <c r="AB6" s="108"/>
      <c r="AC6" s="108"/>
      <c r="AD6" s="108"/>
      <c r="AE6" s="108"/>
      <c r="AF6" s="108"/>
      <c r="AG6" s="108"/>
      <c r="AH6" s="108"/>
      <c r="AI6" s="108"/>
      <c r="AJ6" s="108"/>
      <c r="AK6" s="135">
        <v>0.96</v>
      </c>
      <c r="AL6" s="108"/>
      <c r="AM6" s="135">
        <v>3.6</v>
      </c>
      <c r="AN6" s="108"/>
      <c r="AO6" s="108"/>
      <c r="AP6" s="135">
        <v>5.2</v>
      </c>
      <c r="AQ6" s="108"/>
      <c r="AR6" s="135">
        <v>0.59</v>
      </c>
      <c r="AS6" s="108"/>
      <c r="AT6" s="108"/>
      <c r="AU6" s="108"/>
      <c r="AV6" s="108"/>
      <c r="AW6" s="108"/>
      <c r="AX6" s="108"/>
      <c r="AY6" s="135">
        <v>2</v>
      </c>
      <c r="AZ6" s="108"/>
      <c r="BA6" s="108"/>
      <c r="BB6" s="108"/>
      <c r="BC6" s="108"/>
      <c r="BD6" s="108"/>
      <c r="BE6" s="135">
        <v>6.3</v>
      </c>
      <c r="BF6" s="108"/>
      <c r="BG6" s="108"/>
      <c r="BH6" s="108"/>
    </row>
    <row r="7" spans="1:155" s="14" customFormat="1">
      <c r="A7" s="76" t="s">
        <v>224</v>
      </c>
      <c r="B7" s="100" t="s">
        <v>173</v>
      </c>
      <c r="C7" s="124" t="s">
        <v>213</v>
      </c>
      <c r="D7" s="108">
        <v>71.760000000000005</v>
      </c>
      <c r="E7" s="108">
        <v>12.96</v>
      </c>
      <c r="F7" s="108">
        <v>3.17</v>
      </c>
      <c r="G7" s="108">
        <v>0.14000000000000001</v>
      </c>
      <c r="H7" s="108">
        <v>0.15</v>
      </c>
      <c r="I7" s="108">
        <v>0.6</v>
      </c>
      <c r="J7" s="108">
        <v>2.48</v>
      </c>
      <c r="K7" s="108">
        <v>5.43</v>
      </c>
      <c r="L7" s="108">
        <v>0.28000000000000003</v>
      </c>
      <c r="M7" s="108">
        <v>0.04</v>
      </c>
      <c r="N7" s="108"/>
      <c r="O7" s="108"/>
      <c r="P7" s="108">
        <v>5</v>
      </c>
      <c r="Q7" s="108">
        <v>4</v>
      </c>
      <c r="R7" s="108">
        <v>6</v>
      </c>
      <c r="S7" s="108">
        <v>499</v>
      </c>
      <c r="T7" s="108">
        <v>40</v>
      </c>
      <c r="U7" s="108">
        <v>45</v>
      </c>
      <c r="V7" s="108">
        <v>398</v>
      </c>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row>
    <row r="8" spans="1:155" s="14" customFormat="1">
      <c r="A8" s="76" t="s">
        <v>224</v>
      </c>
      <c r="B8" s="100" t="s">
        <v>173</v>
      </c>
      <c r="C8" s="124" t="s">
        <v>212</v>
      </c>
      <c r="D8" s="108">
        <v>72.8</v>
      </c>
      <c r="E8" s="108">
        <v>13</v>
      </c>
      <c r="F8" s="108">
        <v>3.21</v>
      </c>
      <c r="G8" s="108">
        <v>0.14000000000000001</v>
      </c>
      <c r="H8" s="108">
        <v>0.16</v>
      </c>
      <c r="I8" s="108">
        <v>0.59</v>
      </c>
      <c r="J8" s="108">
        <v>2.57</v>
      </c>
      <c r="K8" s="108">
        <v>5.43</v>
      </c>
      <c r="L8" s="108">
        <v>0.3</v>
      </c>
      <c r="M8" s="108">
        <v>0.05</v>
      </c>
      <c r="N8" s="108"/>
      <c r="O8" s="108"/>
      <c r="P8" s="108">
        <v>5</v>
      </c>
      <c r="Q8" s="108">
        <v>4</v>
      </c>
      <c r="R8" s="108">
        <v>5</v>
      </c>
      <c r="S8" s="108">
        <v>506</v>
      </c>
      <c r="T8" s="108">
        <v>43</v>
      </c>
      <c r="U8" s="108">
        <v>43</v>
      </c>
      <c r="V8" s="108">
        <v>403</v>
      </c>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row>
    <row r="9" spans="1:155" s="14" customFormat="1">
      <c r="A9" s="76" t="s">
        <v>225</v>
      </c>
      <c r="B9" s="100" t="s">
        <v>173</v>
      </c>
      <c r="C9" s="124" t="s">
        <v>213</v>
      </c>
      <c r="D9" s="108"/>
      <c r="E9" s="108"/>
      <c r="F9" s="108"/>
      <c r="G9" s="108"/>
      <c r="H9" s="108"/>
      <c r="I9" s="108"/>
      <c r="J9" s="108"/>
      <c r="K9" s="108"/>
      <c r="L9" s="108"/>
      <c r="M9" s="108"/>
      <c r="N9" s="108"/>
      <c r="O9" s="108"/>
      <c r="P9" s="108"/>
      <c r="Q9" s="108"/>
      <c r="R9" s="108"/>
      <c r="S9" s="108"/>
      <c r="T9" s="108"/>
      <c r="U9" s="108"/>
      <c r="V9" s="108"/>
      <c r="W9" s="108">
        <v>90</v>
      </c>
      <c r="X9" s="108">
        <v>29</v>
      </c>
      <c r="Y9" s="108">
        <v>50</v>
      </c>
      <c r="Z9" s="108">
        <v>30</v>
      </c>
      <c r="AA9" s="108">
        <v>150</v>
      </c>
      <c r="AB9" s="108"/>
      <c r="AC9" s="108"/>
      <c r="AD9" s="108">
        <v>26</v>
      </c>
      <c r="AE9" s="108">
        <v>75</v>
      </c>
      <c r="AF9" s="108"/>
      <c r="AG9" s="108" t="s">
        <v>429</v>
      </c>
      <c r="AH9" s="108">
        <v>2.9</v>
      </c>
      <c r="AI9" s="108"/>
      <c r="AJ9" s="108">
        <v>3</v>
      </c>
      <c r="AK9" s="108"/>
      <c r="AL9" s="108"/>
      <c r="AM9" s="108">
        <v>48.6</v>
      </c>
      <c r="AN9" s="108">
        <v>91.4</v>
      </c>
      <c r="AO9" s="108"/>
      <c r="AP9" s="108">
        <v>43.1</v>
      </c>
      <c r="AQ9" s="108">
        <v>7.6</v>
      </c>
      <c r="AR9" s="108">
        <v>1.4</v>
      </c>
      <c r="AS9" s="108"/>
      <c r="AT9" s="108"/>
      <c r="AU9" s="108">
        <v>4.8</v>
      </c>
      <c r="AV9" s="108"/>
      <c r="AW9" s="108"/>
      <c r="AX9" s="108"/>
      <c r="AY9" s="108">
        <v>2.8</v>
      </c>
      <c r="AZ9" s="108">
        <v>0.36</v>
      </c>
      <c r="BA9" s="108">
        <v>4.5</v>
      </c>
      <c r="BB9" s="108">
        <v>0.6</v>
      </c>
      <c r="BC9" s="108" t="s">
        <v>432</v>
      </c>
      <c r="BD9" s="108"/>
      <c r="BE9" s="108"/>
      <c r="BF9" s="108"/>
      <c r="BG9" s="108"/>
      <c r="BH9" s="108">
        <v>4.2</v>
      </c>
    </row>
    <row r="10" spans="1:155" s="14" customFormat="1">
      <c r="A10" s="76" t="s">
        <v>225</v>
      </c>
      <c r="B10" s="100" t="s">
        <v>173</v>
      </c>
      <c r="C10" s="124" t="s">
        <v>212</v>
      </c>
      <c r="D10" s="108"/>
      <c r="E10" s="108"/>
      <c r="F10" s="108"/>
      <c r="G10" s="108"/>
      <c r="H10" s="108"/>
      <c r="I10" s="108"/>
      <c r="J10" s="108"/>
      <c r="K10" s="108"/>
      <c r="L10" s="108"/>
      <c r="M10" s="108"/>
      <c r="N10" s="108"/>
      <c r="O10" s="108"/>
      <c r="P10" s="108"/>
      <c r="Q10" s="108"/>
      <c r="R10" s="108"/>
      <c r="S10" s="108"/>
      <c r="T10" s="108"/>
      <c r="U10" s="108"/>
      <c r="V10" s="108"/>
      <c r="W10" s="108">
        <v>87</v>
      </c>
      <c r="X10" s="108">
        <v>30</v>
      </c>
      <c r="Y10" s="108">
        <v>47</v>
      </c>
      <c r="Z10" s="108">
        <v>35</v>
      </c>
      <c r="AA10" s="108">
        <v>152</v>
      </c>
      <c r="AB10" s="108"/>
      <c r="AC10" s="108"/>
      <c r="AD10" s="108">
        <v>27</v>
      </c>
      <c r="AE10" s="108">
        <v>78</v>
      </c>
      <c r="AF10" s="108"/>
      <c r="AG10" s="108">
        <v>2</v>
      </c>
      <c r="AH10" s="108">
        <v>2.7</v>
      </c>
      <c r="AI10" s="108"/>
      <c r="AJ10" s="108">
        <v>3</v>
      </c>
      <c r="AK10" s="108"/>
      <c r="AL10" s="108"/>
      <c r="AM10" s="108">
        <v>52</v>
      </c>
      <c r="AN10" s="108">
        <v>90</v>
      </c>
      <c r="AO10" s="108"/>
      <c r="AP10" s="108">
        <v>44</v>
      </c>
      <c r="AQ10" s="108">
        <v>8</v>
      </c>
      <c r="AR10" s="108">
        <v>1.5</v>
      </c>
      <c r="AS10" s="108"/>
      <c r="AT10" s="108"/>
      <c r="AU10" s="108">
        <v>4.9000000000000004</v>
      </c>
      <c r="AV10" s="108"/>
      <c r="AW10" s="108"/>
      <c r="AX10" s="108"/>
      <c r="AY10" s="108">
        <v>2.7</v>
      </c>
      <c r="AZ10" s="108">
        <v>0.4</v>
      </c>
      <c r="BA10" s="108">
        <v>4.8</v>
      </c>
      <c r="BB10" s="108">
        <v>0.7</v>
      </c>
      <c r="BC10" s="108">
        <v>2</v>
      </c>
      <c r="BD10" s="108"/>
      <c r="BE10" s="108"/>
      <c r="BF10" s="108"/>
      <c r="BG10" s="108"/>
      <c r="BH10" s="108">
        <v>4.5999999999999996</v>
      </c>
    </row>
    <row r="11" spans="1:155" s="14" customFormat="1">
      <c r="A11" s="76" t="s">
        <v>226</v>
      </c>
      <c r="B11" s="100" t="s">
        <v>173</v>
      </c>
      <c r="C11" s="124" t="s">
        <v>213</v>
      </c>
      <c r="D11" s="108"/>
      <c r="E11" s="108"/>
      <c r="F11" s="108"/>
      <c r="G11" s="108"/>
      <c r="H11" s="108"/>
      <c r="I11" s="108"/>
      <c r="J11" s="108"/>
      <c r="K11" s="108"/>
      <c r="L11" s="108"/>
      <c r="M11" s="108"/>
      <c r="N11" s="108"/>
      <c r="O11" s="108"/>
      <c r="P11" s="108"/>
      <c r="Q11" s="108"/>
      <c r="R11" s="108"/>
      <c r="S11" s="108"/>
      <c r="T11" s="108"/>
      <c r="U11" s="108"/>
      <c r="V11" s="108"/>
      <c r="W11" s="108">
        <v>250</v>
      </c>
      <c r="X11" s="108"/>
      <c r="Y11" s="108">
        <v>100</v>
      </c>
      <c r="Z11" s="108">
        <v>330</v>
      </c>
      <c r="AA11" s="108">
        <v>160</v>
      </c>
      <c r="AB11" s="108"/>
      <c r="AC11" s="108"/>
      <c r="AD11" s="108"/>
      <c r="AE11" s="108">
        <v>21</v>
      </c>
      <c r="AF11" s="108"/>
      <c r="AG11" s="108"/>
      <c r="AH11" s="108"/>
      <c r="AI11" s="108"/>
      <c r="AJ11" s="108"/>
      <c r="AK11" s="108"/>
      <c r="AL11" s="108"/>
      <c r="AM11" s="108">
        <v>18.2</v>
      </c>
      <c r="AN11" s="108">
        <v>41</v>
      </c>
      <c r="AO11" s="108"/>
      <c r="AP11" s="108">
        <v>24.6</v>
      </c>
      <c r="AQ11" s="108"/>
      <c r="AR11" s="108">
        <v>2.1</v>
      </c>
      <c r="AS11" s="108"/>
      <c r="AT11" s="108"/>
      <c r="AU11" s="108"/>
      <c r="AV11" s="108"/>
      <c r="AW11" s="108"/>
      <c r="AX11" s="108"/>
      <c r="AY11" s="108">
        <v>3.3</v>
      </c>
      <c r="AZ11" s="108"/>
      <c r="BA11" s="108"/>
      <c r="BB11" s="108"/>
      <c r="BC11" s="108"/>
      <c r="BD11" s="108"/>
      <c r="BE11" s="108"/>
      <c r="BF11" s="108"/>
      <c r="BG11" s="108">
        <v>2.9</v>
      </c>
      <c r="BH11" s="108"/>
    </row>
    <row r="12" spans="1:155" s="14" customFormat="1">
      <c r="A12" s="76" t="s">
        <v>226</v>
      </c>
      <c r="B12" s="100" t="s">
        <v>173</v>
      </c>
      <c r="C12" s="124" t="s">
        <v>212</v>
      </c>
      <c r="D12" s="108"/>
      <c r="E12" s="108"/>
      <c r="F12" s="108"/>
      <c r="G12" s="108"/>
      <c r="H12" s="108"/>
      <c r="I12" s="108"/>
      <c r="J12" s="108"/>
      <c r="K12" s="108"/>
      <c r="L12" s="108"/>
      <c r="M12" s="108"/>
      <c r="N12" s="108"/>
      <c r="O12" s="108"/>
      <c r="P12" s="108"/>
      <c r="Q12" s="108"/>
      <c r="R12" s="108"/>
      <c r="S12" s="108"/>
      <c r="T12" s="108"/>
      <c r="U12" s="108"/>
      <c r="V12" s="108"/>
      <c r="W12" s="135">
        <v>251</v>
      </c>
      <c r="X12" s="108"/>
      <c r="Y12" s="135">
        <v>92</v>
      </c>
      <c r="Z12" s="135">
        <v>323</v>
      </c>
      <c r="AA12" s="135">
        <v>155</v>
      </c>
      <c r="AB12" s="108"/>
      <c r="AC12" s="108"/>
      <c r="AD12" s="108"/>
      <c r="AE12" s="135">
        <v>23</v>
      </c>
      <c r="AF12" s="108"/>
      <c r="AG12" s="108"/>
      <c r="AH12" s="108"/>
      <c r="AI12" s="108"/>
      <c r="AJ12" s="108"/>
      <c r="AK12" s="108"/>
      <c r="AL12" s="108"/>
      <c r="AM12" s="135">
        <v>17</v>
      </c>
      <c r="AN12" s="135">
        <v>41</v>
      </c>
      <c r="AO12" s="108"/>
      <c r="AP12" s="135">
        <v>23</v>
      </c>
      <c r="AQ12" s="108"/>
      <c r="AR12" s="135">
        <v>2.1</v>
      </c>
      <c r="AS12" s="108"/>
      <c r="AT12" s="108"/>
      <c r="AU12" s="108"/>
      <c r="AV12" s="108"/>
      <c r="AW12" s="108"/>
      <c r="AX12" s="108"/>
      <c r="AY12" s="135">
        <v>3.4</v>
      </c>
      <c r="AZ12" s="108"/>
      <c r="BA12" s="108"/>
      <c r="BB12" s="108"/>
      <c r="BC12" s="108"/>
      <c r="BD12" s="108"/>
      <c r="BE12" s="108"/>
      <c r="BF12" s="108"/>
      <c r="BG12" s="135">
        <v>2.7</v>
      </c>
      <c r="BH12" s="108"/>
    </row>
    <row r="13" spans="1:155" s="14" customFormat="1">
      <c r="A13" s="76" t="s">
        <v>227</v>
      </c>
      <c r="B13" s="100" t="s">
        <v>173</v>
      </c>
      <c r="C13" s="124" t="s">
        <v>213</v>
      </c>
      <c r="D13" s="108">
        <v>52.92</v>
      </c>
      <c r="E13" s="108">
        <v>15.21</v>
      </c>
      <c r="F13" s="108">
        <v>10.8</v>
      </c>
      <c r="G13" s="108">
        <v>0.17</v>
      </c>
      <c r="H13" s="108">
        <v>6.21</v>
      </c>
      <c r="I13" s="108">
        <v>11.18</v>
      </c>
      <c r="J13" s="108">
        <v>2.1800000000000002</v>
      </c>
      <c r="K13" s="108">
        <v>0.61</v>
      </c>
      <c r="L13" s="108">
        <v>1.0900000000000001</v>
      </c>
      <c r="M13" s="108">
        <v>0.12</v>
      </c>
      <c r="N13" s="108"/>
      <c r="O13" s="108"/>
      <c r="P13" s="108">
        <v>36</v>
      </c>
      <c r="Q13" s="108" t="s">
        <v>432</v>
      </c>
      <c r="R13" s="108">
        <v>263</v>
      </c>
      <c r="S13" s="108">
        <v>172</v>
      </c>
      <c r="T13" s="108">
        <v>194</v>
      </c>
      <c r="U13" s="108">
        <v>18</v>
      </c>
      <c r="V13" s="108">
        <v>85</v>
      </c>
      <c r="W13" s="108">
        <v>90</v>
      </c>
      <c r="X13" s="108">
        <v>43</v>
      </c>
      <c r="Y13" s="108">
        <v>80</v>
      </c>
      <c r="Z13" s="108">
        <v>110</v>
      </c>
      <c r="AA13" s="108">
        <v>70</v>
      </c>
      <c r="AB13" s="108">
        <v>17</v>
      </c>
      <c r="AC13" s="108">
        <v>1</v>
      </c>
      <c r="AD13" s="108"/>
      <c r="AE13" s="108">
        <v>20</v>
      </c>
      <c r="AF13" s="108">
        <v>7</v>
      </c>
      <c r="AG13" s="108" t="s">
        <v>429</v>
      </c>
      <c r="AH13" s="108"/>
      <c r="AI13" s="108"/>
      <c r="AJ13" s="108"/>
      <c r="AK13" s="108">
        <v>0.8</v>
      </c>
      <c r="AL13" s="108">
        <v>0.9</v>
      </c>
      <c r="AM13" s="108">
        <v>10.8</v>
      </c>
      <c r="AN13" s="108">
        <v>23.9</v>
      </c>
      <c r="AO13" s="108"/>
      <c r="AP13" s="108">
        <v>12.9</v>
      </c>
      <c r="AQ13" s="108">
        <v>3.3</v>
      </c>
      <c r="AR13" s="108"/>
      <c r="AS13" s="108"/>
      <c r="AT13" s="108">
        <v>0.6</v>
      </c>
      <c r="AU13" s="108">
        <v>3.9</v>
      </c>
      <c r="AV13" s="108">
        <v>0.8</v>
      </c>
      <c r="AW13" s="108"/>
      <c r="AX13" s="108"/>
      <c r="AY13" s="108">
        <v>2.1</v>
      </c>
      <c r="AZ13" s="108">
        <v>0.31</v>
      </c>
      <c r="BA13" s="108">
        <v>2.5</v>
      </c>
      <c r="BB13" s="108">
        <v>0.4</v>
      </c>
      <c r="BC13" s="108">
        <v>1</v>
      </c>
      <c r="BD13" s="108" t="s">
        <v>433</v>
      </c>
      <c r="BE13" s="108"/>
      <c r="BF13" s="108" t="s">
        <v>434</v>
      </c>
      <c r="BG13" s="108"/>
      <c r="BH13" s="108"/>
    </row>
    <row r="14" spans="1:155" s="14" customFormat="1">
      <c r="A14" s="76" t="s">
        <v>227</v>
      </c>
      <c r="B14" s="100" t="s">
        <v>173</v>
      </c>
      <c r="C14" s="124" t="s">
        <v>212</v>
      </c>
      <c r="D14" s="108">
        <v>52.4</v>
      </c>
      <c r="E14" s="108">
        <v>15.4</v>
      </c>
      <c r="F14" s="108">
        <v>10.7</v>
      </c>
      <c r="G14" s="108">
        <v>0.16300000000000001</v>
      </c>
      <c r="H14" s="108">
        <v>6.37</v>
      </c>
      <c r="I14" s="108">
        <v>10.9</v>
      </c>
      <c r="J14" s="108">
        <v>2.14</v>
      </c>
      <c r="K14" s="108">
        <v>0.626</v>
      </c>
      <c r="L14" s="108">
        <v>1.06</v>
      </c>
      <c r="M14" s="108">
        <v>0.13</v>
      </c>
      <c r="N14" s="108"/>
      <c r="O14" s="108"/>
      <c r="P14" s="108">
        <v>36</v>
      </c>
      <c r="Q14" s="108">
        <v>1.3</v>
      </c>
      <c r="R14" s="108">
        <v>262</v>
      </c>
      <c r="S14" s="108">
        <v>182</v>
      </c>
      <c r="T14" s="108">
        <v>190</v>
      </c>
      <c r="U14" s="108">
        <v>24</v>
      </c>
      <c r="V14" s="108">
        <v>94</v>
      </c>
      <c r="W14" s="108">
        <v>92</v>
      </c>
      <c r="X14" s="108">
        <v>43</v>
      </c>
      <c r="Y14" s="108">
        <v>70</v>
      </c>
      <c r="Z14" s="108">
        <v>110</v>
      </c>
      <c r="AA14" s="108">
        <v>80</v>
      </c>
      <c r="AB14" s="108">
        <v>17</v>
      </c>
      <c r="AC14" s="108">
        <v>1</v>
      </c>
      <c r="AD14" s="108"/>
      <c r="AE14" s="108">
        <v>21</v>
      </c>
      <c r="AF14" s="108">
        <v>7.9</v>
      </c>
      <c r="AG14" s="108">
        <v>0.6</v>
      </c>
      <c r="AH14" s="108"/>
      <c r="AI14" s="108"/>
      <c r="AJ14" s="108"/>
      <c r="AK14" s="108">
        <v>0.79</v>
      </c>
      <c r="AL14" s="108">
        <v>0.99</v>
      </c>
      <c r="AM14" s="108">
        <v>10</v>
      </c>
      <c r="AN14" s="108">
        <v>23</v>
      </c>
      <c r="AO14" s="108"/>
      <c r="AP14" s="108">
        <v>13</v>
      </c>
      <c r="AQ14" s="108">
        <v>3.3</v>
      </c>
      <c r="AR14" s="108"/>
      <c r="AS14" s="108"/>
      <c r="AT14" s="108">
        <v>0.63</v>
      </c>
      <c r="AU14" s="108">
        <v>3.6</v>
      </c>
      <c r="AV14" s="108">
        <v>0.76</v>
      </c>
      <c r="AW14" s="108"/>
      <c r="AX14" s="108"/>
      <c r="AY14" s="108">
        <v>2.1</v>
      </c>
      <c r="AZ14" s="108">
        <v>0.33</v>
      </c>
      <c r="BA14" s="108">
        <v>2.6</v>
      </c>
      <c r="BB14" s="108">
        <v>0.5</v>
      </c>
      <c r="BC14" s="108">
        <v>0.3</v>
      </c>
      <c r="BD14" s="108">
        <v>0.2</v>
      </c>
      <c r="BE14" s="108"/>
      <c r="BF14" s="108">
        <v>0.03</v>
      </c>
      <c r="BG14" s="108"/>
      <c r="BH14" s="108"/>
    </row>
    <row r="15" spans="1:155" s="14" customFormat="1">
      <c r="A15" s="76" t="s">
        <v>228</v>
      </c>
      <c r="B15" s="100" t="s">
        <v>173</v>
      </c>
      <c r="C15" s="124" t="s">
        <v>213</v>
      </c>
      <c r="D15" s="108">
        <v>50.17</v>
      </c>
      <c r="E15" s="108">
        <v>21.16</v>
      </c>
      <c r="F15" s="108">
        <v>6.2</v>
      </c>
      <c r="G15" s="108">
        <v>0.11</v>
      </c>
      <c r="H15" s="108">
        <v>0.5</v>
      </c>
      <c r="I15" s="108">
        <v>8.09</v>
      </c>
      <c r="J15" s="108">
        <v>7.01</v>
      </c>
      <c r="K15" s="108">
        <v>1.67</v>
      </c>
      <c r="L15" s="108">
        <v>0.28999999999999998</v>
      </c>
      <c r="M15" s="108">
        <v>0.12</v>
      </c>
      <c r="N15" s="108"/>
      <c r="O15" s="108"/>
      <c r="P15" s="108" t="s">
        <v>432</v>
      </c>
      <c r="Q15" s="108">
        <v>3</v>
      </c>
      <c r="R15" s="108">
        <v>8</v>
      </c>
      <c r="S15" s="108">
        <v>347</v>
      </c>
      <c r="T15" s="108">
        <v>1213</v>
      </c>
      <c r="U15" s="108">
        <v>115</v>
      </c>
      <c r="V15" s="108">
        <v>530</v>
      </c>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row>
    <row r="16" spans="1:155" s="14" customFormat="1">
      <c r="A16" s="76" t="s">
        <v>228</v>
      </c>
      <c r="B16" s="100" t="s">
        <v>173</v>
      </c>
      <c r="C16" s="124" t="s">
        <v>212</v>
      </c>
      <c r="D16" s="135">
        <v>49.9</v>
      </c>
      <c r="E16" s="135">
        <v>20.69</v>
      </c>
      <c r="F16" s="135">
        <v>6.21</v>
      </c>
      <c r="G16" s="135">
        <v>0.108</v>
      </c>
      <c r="H16" s="135">
        <v>0.54</v>
      </c>
      <c r="I16" s="135">
        <v>8.0500000000000007</v>
      </c>
      <c r="J16" s="135">
        <v>7.1</v>
      </c>
      <c r="K16" s="135">
        <v>1.66</v>
      </c>
      <c r="L16" s="135">
        <v>0.28699999999999998</v>
      </c>
      <c r="M16" s="135">
        <v>0.13100000000000001</v>
      </c>
      <c r="N16" s="108"/>
      <c r="O16" s="108"/>
      <c r="P16" s="135">
        <v>1.1000000000000001</v>
      </c>
      <c r="Q16" s="135">
        <v>2.6</v>
      </c>
      <c r="R16" s="135">
        <v>8</v>
      </c>
      <c r="S16" s="135">
        <v>340</v>
      </c>
      <c r="T16" s="135">
        <v>1191</v>
      </c>
      <c r="U16" s="135">
        <v>119</v>
      </c>
      <c r="V16" s="135">
        <v>517</v>
      </c>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row>
    <row r="17" spans="1:60" s="14" customFormat="1">
      <c r="A17" s="76" t="s">
        <v>229</v>
      </c>
      <c r="B17" s="100" t="s">
        <v>173</v>
      </c>
      <c r="C17" s="124" t="s">
        <v>213</v>
      </c>
      <c r="D17" s="108"/>
      <c r="E17" s="108"/>
      <c r="F17" s="108"/>
      <c r="G17" s="108"/>
      <c r="H17" s="108"/>
      <c r="I17" s="108"/>
      <c r="J17" s="108"/>
      <c r="K17" s="108"/>
      <c r="L17" s="108"/>
      <c r="M17" s="108"/>
      <c r="N17" s="108"/>
      <c r="O17" s="108"/>
      <c r="P17" s="108"/>
      <c r="Q17" s="108"/>
      <c r="R17" s="108"/>
      <c r="S17" s="108"/>
      <c r="T17" s="108"/>
      <c r="U17" s="108"/>
      <c r="V17" s="108"/>
      <c r="W17" s="108"/>
      <c r="X17" s="108"/>
      <c r="Y17" s="108"/>
      <c r="Z17" s="108">
        <v>60</v>
      </c>
      <c r="AA17" s="108">
        <v>40</v>
      </c>
      <c r="AB17" s="108"/>
      <c r="AC17" s="108"/>
      <c r="AD17" s="108"/>
      <c r="AE17" s="108"/>
      <c r="AF17" s="108"/>
      <c r="AG17" s="108"/>
      <c r="AH17" s="108"/>
      <c r="AI17" s="108"/>
      <c r="AJ17" s="108"/>
      <c r="AK17" s="108"/>
      <c r="AL17" s="108"/>
      <c r="AM17" s="108" t="s">
        <v>479</v>
      </c>
      <c r="AN17" s="108" t="s">
        <v>480</v>
      </c>
      <c r="AO17" s="108"/>
      <c r="AP17" s="108">
        <v>1190</v>
      </c>
      <c r="AQ17" s="108">
        <v>171</v>
      </c>
      <c r="AR17" s="108">
        <v>46.3</v>
      </c>
      <c r="AS17" s="108">
        <v>133</v>
      </c>
      <c r="AT17" s="108">
        <v>14.5</v>
      </c>
      <c r="AU17" s="108"/>
      <c r="AV17" s="108"/>
      <c r="AW17" s="108"/>
      <c r="AX17" s="108"/>
      <c r="AY17" s="108">
        <v>11</v>
      </c>
      <c r="AZ17" s="108">
        <v>1.06</v>
      </c>
      <c r="BA17" s="108"/>
      <c r="BB17" s="108">
        <v>2.7</v>
      </c>
      <c r="BC17" s="108"/>
      <c r="BD17" s="108"/>
      <c r="BE17" s="108"/>
      <c r="BF17" s="108"/>
      <c r="BG17" s="108">
        <v>23.4</v>
      </c>
      <c r="BH17" s="108"/>
    </row>
    <row r="18" spans="1:60" s="14" customFormat="1">
      <c r="A18" s="76" t="s">
        <v>229</v>
      </c>
      <c r="B18" s="100" t="s">
        <v>173</v>
      </c>
      <c r="C18" s="124" t="s">
        <v>212</v>
      </c>
      <c r="D18" s="108"/>
      <c r="E18" s="108"/>
      <c r="F18" s="108"/>
      <c r="G18" s="108"/>
      <c r="H18" s="108"/>
      <c r="I18" s="108"/>
      <c r="J18" s="108"/>
      <c r="K18" s="108"/>
      <c r="L18" s="108"/>
      <c r="M18" s="108"/>
      <c r="N18" s="108"/>
      <c r="O18" s="108"/>
      <c r="P18" s="108"/>
      <c r="Q18" s="108"/>
      <c r="R18" s="108"/>
      <c r="S18" s="108"/>
      <c r="T18" s="108"/>
      <c r="U18" s="108"/>
      <c r="V18" s="108"/>
      <c r="W18" s="108"/>
      <c r="X18" s="108"/>
      <c r="Y18" s="108"/>
      <c r="Z18" s="135">
        <v>54</v>
      </c>
      <c r="AA18" s="135">
        <v>38</v>
      </c>
      <c r="AB18" s="108"/>
      <c r="AC18" s="108"/>
      <c r="AD18" s="108"/>
      <c r="AE18" s="108"/>
      <c r="AF18" s="108"/>
      <c r="AG18" s="108"/>
      <c r="AH18" s="108"/>
      <c r="AI18" s="108"/>
      <c r="AJ18" s="108"/>
      <c r="AK18" s="108"/>
      <c r="AL18" s="108"/>
      <c r="AM18" s="135">
        <v>2176</v>
      </c>
      <c r="AN18" s="135">
        <v>3326</v>
      </c>
      <c r="AO18" s="108"/>
      <c r="AP18" s="135">
        <v>1087</v>
      </c>
      <c r="AQ18" s="135">
        <v>162</v>
      </c>
      <c r="AR18" s="135">
        <v>46.7</v>
      </c>
      <c r="AS18" s="135">
        <v>124</v>
      </c>
      <c r="AT18" s="135">
        <v>13.9</v>
      </c>
      <c r="AU18" s="108"/>
      <c r="AV18" s="108"/>
      <c r="AW18" s="108"/>
      <c r="AX18" s="108"/>
      <c r="AY18" s="135">
        <v>11.4</v>
      </c>
      <c r="AZ18" s="135">
        <v>1.08</v>
      </c>
      <c r="BA18" s="108"/>
      <c r="BB18" s="135">
        <v>2.65</v>
      </c>
      <c r="BC18" s="108"/>
      <c r="BD18" s="108"/>
      <c r="BE18" s="108"/>
      <c r="BF18" s="108"/>
      <c r="BG18" s="135">
        <v>21.8</v>
      </c>
      <c r="BH18" s="108"/>
    </row>
    <row r="19" spans="1:60" s="14" customFormat="1">
      <c r="A19" s="76" t="s">
        <v>230</v>
      </c>
      <c r="B19" s="100" t="s">
        <v>173</v>
      </c>
      <c r="C19" s="124" t="s">
        <v>213</v>
      </c>
      <c r="D19" s="108">
        <v>47.95</v>
      </c>
      <c r="E19" s="108">
        <v>15.53</v>
      </c>
      <c r="F19" s="108">
        <v>11.28</v>
      </c>
      <c r="G19" s="108">
        <v>0.17</v>
      </c>
      <c r="H19" s="108">
        <v>9.56</v>
      </c>
      <c r="I19" s="108">
        <v>13.6</v>
      </c>
      <c r="J19" s="108">
        <v>1.82</v>
      </c>
      <c r="K19" s="108">
        <v>0.02</v>
      </c>
      <c r="L19" s="108">
        <v>0.97</v>
      </c>
      <c r="M19" s="108">
        <v>0.01</v>
      </c>
      <c r="N19" s="108"/>
      <c r="O19" s="108"/>
      <c r="P19" s="108">
        <v>44</v>
      </c>
      <c r="Q19" s="108" t="s">
        <v>432</v>
      </c>
      <c r="R19" s="108">
        <v>316</v>
      </c>
      <c r="S19" s="108">
        <v>8</v>
      </c>
      <c r="T19" s="108">
        <v>106</v>
      </c>
      <c r="U19" s="108">
        <v>13</v>
      </c>
      <c r="V19" s="108">
        <v>17</v>
      </c>
      <c r="W19" s="108">
        <v>370</v>
      </c>
      <c r="X19" s="108">
        <v>51</v>
      </c>
      <c r="Y19" s="108">
        <v>180</v>
      </c>
      <c r="Z19" s="108">
        <v>130</v>
      </c>
      <c r="AA19" s="108">
        <v>70</v>
      </c>
      <c r="AB19" s="108">
        <v>16</v>
      </c>
      <c r="AC19" s="108"/>
      <c r="AD19" s="108" t="s">
        <v>427</v>
      </c>
      <c r="AE19" s="108"/>
      <c r="AF19" s="108" t="s">
        <v>432</v>
      </c>
      <c r="AG19" s="108"/>
      <c r="AH19" s="108"/>
      <c r="AI19" s="108"/>
      <c r="AJ19" s="108"/>
      <c r="AK19" s="108"/>
      <c r="AL19" s="108"/>
      <c r="AM19" s="108">
        <v>0.6</v>
      </c>
      <c r="AN19" s="108">
        <v>2</v>
      </c>
      <c r="AO19" s="108"/>
      <c r="AP19" s="108">
        <v>2.2999999999999998</v>
      </c>
      <c r="AQ19" s="108">
        <v>1</v>
      </c>
      <c r="AR19" s="108"/>
      <c r="AS19" s="108">
        <v>1.8</v>
      </c>
      <c r="AT19" s="108"/>
      <c r="AU19" s="108"/>
      <c r="AV19" s="108"/>
      <c r="AW19" s="108"/>
      <c r="AX19" s="108"/>
      <c r="AY19" s="108">
        <v>1.6</v>
      </c>
      <c r="AZ19" s="108">
        <v>0.2</v>
      </c>
      <c r="BA19" s="108">
        <v>0.6</v>
      </c>
      <c r="BB19" s="108"/>
      <c r="BC19" s="108"/>
      <c r="BD19" s="108"/>
      <c r="BE19" s="108" t="s">
        <v>427</v>
      </c>
      <c r="BF19" s="108"/>
      <c r="BG19" s="108"/>
      <c r="BH19" s="108"/>
    </row>
    <row r="20" spans="1:60" s="14" customFormat="1">
      <c r="A20" s="76" t="s">
        <v>230</v>
      </c>
      <c r="B20" s="100" t="s">
        <v>173</v>
      </c>
      <c r="C20" s="124" t="s">
        <v>212</v>
      </c>
      <c r="D20" s="135">
        <v>47.96</v>
      </c>
      <c r="E20" s="135">
        <v>15.5</v>
      </c>
      <c r="F20" s="135">
        <v>11.3</v>
      </c>
      <c r="G20" s="135">
        <v>0.17499999999999999</v>
      </c>
      <c r="H20" s="135">
        <v>9.6999999999999993</v>
      </c>
      <c r="I20" s="135">
        <v>13.3</v>
      </c>
      <c r="J20" s="135">
        <v>1.82</v>
      </c>
      <c r="K20" s="135">
        <v>0.03</v>
      </c>
      <c r="L20" s="135">
        <v>0.96</v>
      </c>
      <c r="M20" s="135">
        <v>2.1000000000000001E-2</v>
      </c>
      <c r="N20" s="108"/>
      <c r="O20" s="108"/>
      <c r="P20" s="135">
        <v>44</v>
      </c>
      <c r="Q20" s="135">
        <v>0.57999999999999996</v>
      </c>
      <c r="R20" s="108">
        <v>310</v>
      </c>
      <c r="S20" s="135">
        <v>6</v>
      </c>
      <c r="T20" s="135">
        <v>110</v>
      </c>
      <c r="U20" s="135">
        <v>16</v>
      </c>
      <c r="V20" s="108">
        <v>18</v>
      </c>
      <c r="W20" s="135">
        <v>370</v>
      </c>
      <c r="X20" s="135">
        <v>52</v>
      </c>
      <c r="Y20" s="135">
        <v>170</v>
      </c>
      <c r="Z20" s="135">
        <v>125</v>
      </c>
      <c r="AA20" s="135">
        <v>70</v>
      </c>
      <c r="AB20" s="135">
        <v>16</v>
      </c>
      <c r="AC20" s="108"/>
      <c r="AD20" s="135">
        <v>0.44</v>
      </c>
      <c r="AE20" s="108"/>
      <c r="AF20" s="135">
        <v>0.6</v>
      </c>
      <c r="AG20" s="108"/>
      <c r="AH20" s="108"/>
      <c r="AI20" s="108"/>
      <c r="AJ20" s="108"/>
      <c r="AK20" s="108"/>
      <c r="AL20" s="108"/>
      <c r="AM20" s="135">
        <v>0.63</v>
      </c>
      <c r="AN20" s="135">
        <v>1.9</v>
      </c>
      <c r="AO20" s="108"/>
      <c r="AP20" s="135">
        <v>2.5</v>
      </c>
      <c r="AQ20" s="135">
        <v>1.1000000000000001</v>
      </c>
      <c r="AR20" s="108"/>
      <c r="AS20" s="135">
        <v>2</v>
      </c>
      <c r="AT20" s="108"/>
      <c r="AU20" s="108"/>
      <c r="AV20" s="108"/>
      <c r="AW20" s="108"/>
      <c r="AX20" s="108"/>
      <c r="AY20" s="135">
        <v>1.7</v>
      </c>
      <c r="AZ20" s="135">
        <v>0.3</v>
      </c>
      <c r="BA20" s="135">
        <v>0.6</v>
      </c>
      <c r="BB20" s="108"/>
      <c r="BC20" s="108"/>
      <c r="BD20" s="108"/>
      <c r="BE20" s="135">
        <v>3</v>
      </c>
      <c r="BF20" s="108"/>
      <c r="BG20" s="108"/>
      <c r="BH20" s="108"/>
    </row>
    <row r="21" spans="1:60" s="14" customFormat="1">
      <c r="A21" s="76" t="s">
        <v>231</v>
      </c>
      <c r="B21" s="100" t="s">
        <v>173</v>
      </c>
      <c r="C21" s="124" t="s">
        <v>213</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t="s">
        <v>479</v>
      </c>
      <c r="AN21" s="108">
        <v>184</v>
      </c>
      <c r="AO21" s="108"/>
      <c r="AP21" s="108">
        <v>1620</v>
      </c>
      <c r="AQ21" s="108"/>
      <c r="AR21" s="108"/>
      <c r="AS21" s="108">
        <v>245</v>
      </c>
      <c r="AT21" s="108">
        <v>33.6</v>
      </c>
      <c r="AU21" s="108">
        <v>189</v>
      </c>
      <c r="AV21" s="108">
        <v>35.9</v>
      </c>
      <c r="AW21" s="108">
        <v>101</v>
      </c>
      <c r="AX21" s="108">
        <v>14</v>
      </c>
      <c r="AY21" s="108">
        <v>88.7</v>
      </c>
      <c r="AZ21" s="108">
        <v>12.2</v>
      </c>
      <c r="BA21" s="108"/>
      <c r="BB21" s="108"/>
      <c r="BC21" s="108"/>
      <c r="BD21" s="108"/>
      <c r="BE21" s="108"/>
      <c r="BF21" s="108"/>
      <c r="BG21" s="108">
        <v>24.9</v>
      </c>
      <c r="BH21" s="108"/>
    </row>
    <row r="22" spans="1:60" s="14" customFormat="1">
      <c r="A22" s="76" t="s">
        <v>231</v>
      </c>
      <c r="B22" s="100" t="s">
        <v>173</v>
      </c>
      <c r="C22" s="124" t="s">
        <v>212</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35">
        <v>2360</v>
      </c>
      <c r="AN22" s="135">
        <v>190</v>
      </c>
      <c r="AO22" s="108"/>
      <c r="AP22" s="135">
        <v>1600</v>
      </c>
      <c r="AQ22" s="108"/>
      <c r="AR22" s="108"/>
      <c r="AS22" s="135">
        <v>225</v>
      </c>
      <c r="AT22" s="135">
        <v>34.6</v>
      </c>
      <c r="AU22" s="135">
        <v>183</v>
      </c>
      <c r="AV22" s="135">
        <v>36</v>
      </c>
      <c r="AW22" s="135">
        <v>96.2</v>
      </c>
      <c r="AX22" s="135">
        <v>15.1</v>
      </c>
      <c r="AY22" s="135">
        <v>87.79</v>
      </c>
      <c r="AZ22" s="135">
        <v>11.96</v>
      </c>
      <c r="BA22" s="108"/>
      <c r="BB22" s="108"/>
      <c r="BC22" s="108"/>
      <c r="BD22" s="108"/>
      <c r="BE22" s="108"/>
      <c r="BF22" s="108"/>
      <c r="BG22" s="135">
        <v>23.6</v>
      </c>
      <c r="BH22" s="108"/>
    </row>
    <row r="23" spans="1:60" s="14" customFormat="1">
      <c r="A23" s="76" t="s">
        <v>232</v>
      </c>
      <c r="B23" s="100" t="s">
        <v>173</v>
      </c>
      <c r="C23" s="124" t="s">
        <v>213</v>
      </c>
      <c r="D23" s="108"/>
      <c r="E23" s="108"/>
      <c r="F23" s="108"/>
      <c r="G23" s="108"/>
      <c r="H23" s="108"/>
      <c r="I23" s="108"/>
      <c r="J23" s="108"/>
      <c r="K23" s="108"/>
      <c r="L23" s="108"/>
      <c r="M23" s="108"/>
      <c r="N23" s="108"/>
      <c r="O23" s="108"/>
      <c r="P23" s="108"/>
      <c r="Q23" s="108"/>
      <c r="R23" s="108"/>
      <c r="S23" s="108"/>
      <c r="T23" s="108"/>
      <c r="U23" s="108"/>
      <c r="V23" s="108"/>
      <c r="W23" s="108">
        <v>30</v>
      </c>
      <c r="X23" s="108"/>
      <c r="Y23" s="108"/>
      <c r="Z23" s="108">
        <v>890</v>
      </c>
      <c r="AA23" s="108">
        <v>100</v>
      </c>
      <c r="AB23" s="108">
        <v>16</v>
      </c>
      <c r="AC23" s="108">
        <v>10</v>
      </c>
      <c r="AD23" s="108">
        <v>67</v>
      </c>
      <c r="AE23" s="108">
        <v>485</v>
      </c>
      <c r="AF23" s="108"/>
      <c r="AG23" s="108"/>
      <c r="AH23" s="108">
        <v>1.9</v>
      </c>
      <c r="AI23" s="108">
        <v>1</v>
      </c>
      <c r="AJ23" s="108" t="s">
        <v>481</v>
      </c>
      <c r="AK23" s="108">
        <v>2.9</v>
      </c>
      <c r="AL23" s="108">
        <v>39.6</v>
      </c>
      <c r="AM23" s="108">
        <v>23.4</v>
      </c>
      <c r="AN23" s="108">
        <v>59.6</v>
      </c>
      <c r="AO23" s="108">
        <v>7.8</v>
      </c>
      <c r="AP23" s="108">
        <v>31.3</v>
      </c>
      <c r="AQ23" s="108">
        <v>12</v>
      </c>
      <c r="AR23" s="108">
        <v>0.15</v>
      </c>
      <c r="AS23" s="108">
        <v>15</v>
      </c>
      <c r="AT23" s="108"/>
      <c r="AU23" s="108">
        <v>21.3</v>
      </c>
      <c r="AV23" s="108">
        <v>4.0999999999999996</v>
      </c>
      <c r="AW23" s="108">
        <v>13.3</v>
      </c>
      <c r="AX23" s="108">
        <v>2.1</v>
      </c>
      <c r="AY23" s="108">
        <v>16</v>
      </c>
      <c r="AZ23" s="108"/>
      <c r="BA23" s="108"/>
      <c r="BB23" s="108"/>
      <c r="BC23" s="108">
        <v>2110</v>
      </c>
      <c r="BD23" s="108">
        <v>1.9</v>
      </c>
      <c r="BE23" s="108"/>
      <c r="BF23" s="108"/>
      <c r="BG23" s="108">
        <v>27.7</v>
      </c>
      <c r="BH23" s="108"/>
    </row>
    <row r="24" spans="1:60" s="14" customFormat="1">
      <c r="A24" s="76" t="s">
        <v>232</v>
      </c>
      <c r="B24" s="100" t="s">
        <v>173</v>
      </c>
      <c r="C24" s="124" t="s">
        <v>212</v>
      </c>
      <c r="D24" s="108"/>
      <c r="E24" s="108"/>
      <c r="F24" s="108"/>
      <c r="G24" s="108"/>
      <c r="H24" s="108"/>
      <c r="I24" s="108"/>
      <c r="J24" s="108"/>
      <c r="K24" s="108"/>
      <c r="L24" s="108"/>
      <c r="M24" s="108"/>
      <c r="N24" s="108"/>
      <c r="O24" s="108"/>
      <c r="P24" s="108"/>
      <c r="Q24" s="108"/>
      <c r="R24" s="108"/>
      <c r="S24" s="108"/>
      <c r="T24" s="108"/>
      <c r="U24" s="108"/>
      <c r="V24" s="108"/>
      <c r="W24" s="135">
        <v>30</v>
      </c>
      <c r="X24" s="108"/>
      <c r="Y24" s="108"/>
      <c r="Z24" s="135">
        <v>960</v>
      </c>
      <c r="AA24" s="135">
        <v>100</v>
      </c>
      <c r="AB24" s="135">
        <v>16.5</v>
      </c>
      <c r="AC24" s="135">
        <v>11.2</v>
      </c>
      <c r="AD24" s="135">
        <v>69.900000000000006</v>
      </c>
      <c r="AE24" s="135">
        <v>500</v>
      </c>
      <c r="AF24" s="108"/>
      <c r="AG24" s="108"/>
      <c r="AH24" s="135">
        <v>1.8</v>
      </c>
      <c r="AI24" s="135">
        <v>1.3</v>
      </c>
      <c r="AJ24" s="135">
        <v>1701</v>
      </c>
      <c r="AK24" s="135">
        <v>3.1</v>
      </c>
      <c r="AL24" s="135">
        <v>41</v>
      </c>
      <c r="AM24" s="135">
        <v>23.7</v>
      </c>
      <c r="AN24" s="135">
        <v>60.3</v>
      </c>
      <c r="AO24" s="135">
        <v>7.9</v>
      </c>
      <c r="AP24" s="135">
        <v>32.9</v>
      </c>
      <c r="AQ24" s="135">
        <v>12.5</v>
      </c>
      <c r="AR24" s="135">
        <v>0.16</v>
      </c>
      <c r="AS24" s="135">
        <v>14.8</v>
      </c>
      <c r="AT24" s="108"/>
      <c r="AU24" s="135">
        <v>20.7</v>
      </c>
      <c r="AV24" s="135">
        <v>4.5</v>
      </c>
      <c r="AW24" s="135">
        <v>13.4</v>
      </c>
      <c r="AX24" s="135">
        <v>2.2000000000000002</v>
      </c>
      <c r="AY24" s="135">
        <v>14.9</v>
      </c>
      <c r="AZ24" s="108"/>
      <c r="BA24" s="108"/>
      <c r="BB24" s="108"/>
      <c r="BC24" s="135">
        <v>2200</v>
      </c>
      <c r="BD24" s="135">
        <v>1.8</v>
      </c>
      <c r="BE24" s="108"/>
      <c r="BF24" s="108"/>
      <c r="BG24" s="135">
        <v>28.3</v>
      </c>
      <c r="BH24" s="108"/>
    </row>
    <row r="25" spans="1:60" s="14" customFormat="1">
      <c r="A25" s="76" t="s">
        <v>233</v>
      </c>
      <c r="B25" s="100" t="s">
        <v>173</v>
      </c>
      <c r="C25" s="124" t="s">
        <v>213</v>
      </c>
      <c r="D25" s="108"/>
      <c r="E25" s="108"/>
      <c r="F25" s="108"/>
      <c r="G25" s="108"/>
      <c r="H25" s="108"/>
      <c r="I25" s="108"/>
      <c r="J25" s="108"/>
      <c r="K25" s="108"/>
      <c r="L25" s="108"/>
      <c r="M25" s="108"/>
      <c r="N25" s="108"/>
      <c r="O25" s="108"/>
      <c r="P25" s="108"/>
      <c r="Q25" s="108"/>
      <c r="R25" s="108"/>
      <c r="S25" s="108"/>
      <c r="T25" s="108"/>
      <c r="U25" s="108"/>
      <c r="V25" s="108"/>
      <c r="W25" s="108"/>
      <c r="X25" s="108">
        <v>18</v>
      </c>
      <c r="Y25" s="108"/>
      <c r="Z25" s="108">
        <v>170</v>
      </c>
      <c r="AA25" s="108"/>
      <c r="AB25" s="108"/>
      <c r="AC25" s="108"/>
      <c r="AD25" s="108"/>
      <c r="AE25" s="108"/>
      <c r="AF25" s="108"/>
      <c r="AG25" s="108">
        <v>24</v>
      </c>
      <c r="AH25" s="108"/>
      <c r="AI25" s="108"/>
      <c r="AJ25" s="108"/>
      <c r="AK25" s="108"/>
      <c r="AL25" s="108"/>
      <c r="AM25" s="108">
        <v>270</v>
      </c>
      <c r="AN25" s="108">
        <v>486</v>
      </c>
      <c r="AO25" s="108">
        <v>48.3</v>
      </c>
      <c r="AP25" s="108">
        <v>154</v>
      </c>
      <c r="AQ25" s="108">
        <v>24.6</v>
      </c>
      <c r="AR25" s="108">
        <v>3.66</v>
      </c>
      <c r="AS25" s="108">
        <v>21.7</v>
      </c>
      <c r="AT25" s="108">
        <v>3.4</v>
      </c>
      <c r="AU25" s="108">
        <v>24</v>
      </c>
      <c r="AV25" s="108">
        <v>4.9000000000000004</v>
      </c>
      <c r="AW25" s="108">
        <v>15.8</v>
      </c>
      <c r="AX25" s="108">
        <v>2.19</v>
      </c>
      <c r="AY25" s="108">
        <v>15.7</v>
      </c>
      <c r="AZ25" s="108">
        <v>2.0499999999999998</v>
      </c>
      <c r="BA25" s="108"/>
      <c r="BB25" s="108"/>
      <c r="BC25" s="108"/>
      <c r="BD25" s="108"/>
      <c r="BE25" s="108"/>
      <c r="BF25" s="108"/>
      <c r="BG25" s="108">
        <v>51.8</v>
      </c>
      <c r="BH25" s="108">
        <v>136</v>
      </c>
    </row>
    <row r="26" spans="1:60" s="14" customFormat="1">
      <c r="A26" s="76" t="s">
        <v>233</v>
      </c>
      <c r="B26" s="100" t="s">
        <v>173</v>
      </c>
      <c r="C26" s="124" t="s">
        <v>212</v>
      </c>
      <c r="D26" s="108"/>
      <c r="E26" s="108"/>
      <c r="F26" s="108"/>
      <c r="G26" s="108"/>
      <c r="H26" s="108"/>
      <c r="I26" s="108"/>
      <c r="J26" s="108"/>
      <c r="K26" s="108"/>
      <c r="L26" s="108"/>
      <c r="M26" s="108"/>
      <c r="N26" s="108"/>
      <c r="O26" s="108"/>
      <c r="P26" s="108"/>
      <c r="Q26" s="108"/>
      <c r="R26" s="108"/>
      <c r="S26" s="108"/>
      <c r="T26" s="108"/>
      <c r="U26" s="108"/>
      <c r="V26" s="108"/>
      <c r="W26" s="108"/>
      <c r="X26" s="135">
        <v>18.100000000000001</v>
      </c>
      <c r="Y26" s="108"/>
      <c r="Z26" s="135">
        <v>169</v>
      </c>
      <c r="AA26" s="108"/>
      <c r="AB26" s="108"/>
      <c r="AC26" s="108"/>
      <c r="AD26" s="108"/>
      <c r="AE26" s="108"/>
      <c r="AF26" s="108"/>
      <c r="AG26" s="135">
        <v>24.1</v>
      </c>
      <c r="AH26" s="108"/>
      <c r="AI26" s="108"/>
      <c r="AJ26" s="108"/>
      <c r="AK26" s="108"/>
      <c r="AL26" s="108"/>
      <c r="AM26" s="135">
        <v>260</v>
      </c>
      <c r="AN26" s="135">
        <v>463</v>
      </c>
      <c r="AO26" s="135">
        <v>47.1</v>
      </c>
      <c r="AP26" s="135">
        <v>152</v>
      </c>
      <c r="AQ26" s="135">
        <v>23.6</v>
      </c>
      <c r="AR26" s="135">
        <v>3.71</v>
      </c>
      <c r="AS26" s="135">
        <v>23.6</v>
      </c>
      <c r="AT26" s="135">
        <v>3.8</v>
      </c>
      <c r="AU26" s="135">
        <v>23.2</v>
      </c>
      <c r="AV26" s="135">
        <v>4.8099999999999996</v>
      </c>
      <c r="AW26" s="135">
        <v>14.9</v>
      </c>
      <c r="AX26" s="135">
        <v>2.31</v>
      </c>
      <c r="AY26" s="135">
        <v>14.9</v>
      </c>
      <c r="AZ26" s="135">
        <v>2.2599999999999998</v>
      </c>
      <c r="BA26" s="108"/>
      <c r="BB26" s="108"/>
      <c r="BC26" s="108"/>
      <c r="BD26" s="108"/>
      <c r="BE26" s="108"/>
      <c r="BF26" s="108"/>
      <c r="BG26" s="135">
        <v>51.6</v>
      </c>
      <c r="BH26" s="135">
        <v>135</v>
      </c>
    </row>
    <row r="27" spans="1:60" s="14" customFormat="1">
      <c r="A27" s="76" t="s">
        <v>234</v>
      </c>
      <c r="B27" s="100" t="s">
        <v>173</v>
      </c>
      <c r="C27" s="124" t="s">
        <v>213</v>
      </c>
      <c r="D27" s="108"/>
      <c r="E27" s="108"/>
      <c r="F27" s="108"/>
      <c r="G27" s="108"/>
      <c r="H27" s="108"/>
      <c r="I27" s="108"/>
      <c r="J27" s="108"/>
      <c r="K27" s="108"/>
      <c r="L27" s="108"/>
      <c r="M27" s="108"/>
      <c r="N27" s="108"/>
      <c r="O27" s="108"/>
      <c r="P27" s="108"/>
      <c r="Q27" s="108"/>
      <c r="R27" s="108"/>
      <c r="S27" s="108"/>
      <c r="T27" s="108"/>
      <c r="U27" s="108"/>
      <c r="V27" s="108"/>
      <c r="W27" s="108"/>
      <c r="X27" s="108">
        <v>44</v>
      </c>
      <c r="Y27" s="108"/>
      <c r="Z27" s="108">
        <v>410</v>
      </c>
      <c r="AA27" s="108"/>
      <c r="AB27" s="108"/>
      <c r="AC27" s="108"/>
      <c r="AD27" s="108"/>
      <c r="AE27" s="108"/>
      <c r="AF27" s="108"/>
      <c r="AG27" s="108">
        <v>21</v>
      </c>
      <c r="AH27" s="108"/>
      <c r="AI27" s="108"/>
      <c r="AJ27" s="108"/>
      <c r="AK27" s="108"/>
      <c r="AL27" s="108"/>
      <c r="AM27" s="108">
        <v>821</v>
      </c>
      <c r="AN27" s="108">
        <v>1430</v>
      </c>
      <c r="AO27" s="108">
        <v>132</v>
      </c>
      <c r="AP27" s="108">
        <v>403</v>
      </c>
      <c r="AQ27" s="108">
        <v>51.1</v>
      </c>
      <c r="AR27" s="108">
        <v>7.89</v>
      </c>
      <c r="AS27" s="108"/>
      <c r="AT27" s="108"/>
      <c r="AU27" s="108">
        <v>32.4</v>
      </c>
      <c r="AV27" s="108">
        <v>6.3</v>
      </c>
      <c r="AW27" s="108">
        <v>19.5</v>
      </c>
      <c r="AX27" s="108">
        <v>2.7</v>
      </c>
      <c r="AY27" s="108">
        <v>18.600000000000001</v>
      </c>
      <c r="AZ27" s="108">
        <v>2.54</v>
      </c>
      <c r="BA27" s="108"/>
      <c r="BB27" s="108"/>
      <c r="BC27" s="108"/>
      <c r="BD27" s="108"/>
      <c r="BE27" s="108"/>
      <c r="BF27" s="108"/>
      <c r="BG27" s="108">
        <v>35.5</v>
      </c>
      <c r="BH27" s="108">
        <v>414</v>
      </c>
    </row>
    <row r="28" spans="1:60" s="14" customFormat="1">
      <c r="A28" s="76" t="s">
        <v>234</v>
      </c>
      <c r="B28" s="100" t="s">
        <v>173</v>
      </c>
      <c r="C28" s="124" t="s">
        <v>212</v>
      </c>
      <c r="D28" s="108"/>
      <c r="E28" s="108"/>
      <c r="F28" s="108"/>
      <c r="G28" s="108"/>
      <c r="H28" s="108"/>
      <c r="I28" s="108"/>
      <c r="J28" s="108"/>
      <c r="K28" s="108"/>
      <c r="L28" s="108"/>
      <c r="M28" s="108"/>
      <c r="N28" s="108"/>
      <c r="O28" s="108"/>
      <c r="P28" s="108"/>
      <c r="Q28" s="108"/>
      <c r="R28" s="108"/>
      <c r="S28" s="108"/>
      <c r="T28" s="108"/>
      <c r="U28" s="108"/>
      <c r="V28" s="108"/>
      <c r="W28" s="108"/>
      <c r="X28" s="135">
        <v>48.8</v>
      </c>
      <c r="Y28" s="108"/>
      <c r="Z28" s="135">
        <v>434</v>
      </c>
      <c r="AA28" s="108"/>
      <c r="AB28" s="108"/>
      <c r="AC28" s="108"/>
      <c r="AD28" s="108"/>
      <c r="AE28" s="108"/>
      <c r="AF28" s="108"/>
      <c r="AG28" s="135">
        <v>21.9</v>
      </c>
      <c r="AH28" s="108"/>
      <c r="AI28" s="108"/>
      <c r="AJ28" s="108"/>
      <c r="AK28" s="108"/>
      <c r="AL28" s="108"/>
      <c r="AM28" s="135">
        <v>816</v>
      </c>
      <c r="AN28" s="135">
        <v>1396</v>
      </c>
      <c r="AO28" s="135">
        <v>134</v>
      </c>
      <c r="AP28" s="135">
        <v>403</v>
      </c>
      <c r="AQ28" s="135">
        <v>48.8</v>
      </c>
      <c r="AR28" s="135">
        <v>8.06</v>
      </c>
      <c r="AS28" s="108"/>
      <c r="AT28" s="108"/>
      <c r="AU28" s="135">
        <v>33.299999999999997</v>
      </c>
      <c r="AV28" s="135">
        <v>6.46</v>
      </c>
      <c r="AW28" s="135">
        <v>19.5</v>
      </c>
      <c r="AX28" s="135">
        <v>2.9</v>
      </c>
      <c r="AY28" s="135">
        <v>17.5</v>
      </c>
      <c r="AZ28" s="135">
        <v>2.66</v>
      </c>
      <c r="BA28" s="108"/>
      <c r="BB28" s="108"/>
      <c r="BC28" s="108"/>
      <c r="BD28" s="108"/>
      <c r="BE28" s="108"/>
      <c r="BF28" s="108"/>
      <c r="BG28" s="135">
        <v>36.6</v>
      </c>
      <c r="BH28" s="135">
        <v>422</v>
      </c>
    </row>
    <row r="29" spans="1:60" s="14" customFormat="1">
      <c r="A29" s="76" t="s">
        <v>235</v>
      </c>
      <c r="B29" s="100" t="s">
        <v>173</v>
      </c>
      <c r="C29" s="124" t="s">
        <v>213</v>
      </c>
      <c r="D29" s="108"/>
      <c r="E29" s="108"/>
      <c r="F29" s="108"/>
      <c r="G29" s="108"/>
      <c r="H29" s="108"/>
      <c r="I29" s="108"/>
      <c r="J29" s="108"/>
      <c r="K29" s="108"/>
      <c r="L29" s="108"/>
      <c r="M29" s="108"/>
      <c r="N29" s="108"/>
      <c r="O29" s="108"/>
      <c r="P29" s="108"/>
      <c r="Q29" s="108"/>
      <c r="R29" s="108"/>
      <c r="S29" s="108"/>
      <c r="T29" s="108"/>
      <c r="U29" s="108"/>
      <c r="V29" s="108"/>
      <c r="W29" s="108"/>
      <c r="X29" s="108">
        <v>46</v>
      </c>
      <c r="Y29" s="108" t="s">
        <v>426</v>
      </c>
      <c r="Z29" s="108">
        <v>430</v>
      </c>
      <c r="AA29" s="108"/>
      <c r="AB29" s="108"/>
      <c r="AC29" s="108"/>
      <c r="AD29" s="108"/>
      <c r="AE29" s="108"/>
      <c r="AF29" s="108"/>
      <c r="AG29" s="108">
        <v>21</v>
      </c>
      <c r="AH29" s="108"/>
      <c r="AI29" s="108"/>
      <c r="AJ29" s="108"/>
      <c r="AK29" s="108"/>
      <c r="AL29" s="108"/>
      <c r="AM29" s="108">
        <v>811</v>
      </c>
      <c r="AN29" s="108">
        <v>1420</v>
      </c>
      <c r="AO29" s="108">
        <v>128</v>
      </c>
      <c r="AP29" s="108">
        <v>388</v>
      </c>
      <c r="AQ29" s="108">
        <v>50</v>
      </c>
      <c r="AR29" s="108">
        <v>8.2899999999999991</v>
      </c>
      <c r="AS29" s="108"/>
      <c r="AT29" s="108">
        <v>5.4</v>
      </c>
      <c r="AU29" s="108">
        <v>32.700000000000003</v>
      </c>
      <c r="AV29" s="108">
        <v>6.4</v>
      </c>
      <c r="AW29" s="108">
        <v>19.3</v>
      </c>
      <c r="AX29" s="108">
        <v>2.8</v>
      </c>
      <c r="AY29" s="108">
        <v>18.5</v>
      </c>
      <c r="AZ29" s="108">
        <v>2.73</v>
      </c>
      <c r="BA29" s="108"/>
      <c r="BB29" s="108"/>
      <c r="BC29" s="108"/>
      <c r="BD29" s="108"/>
      <c r="BE29" s="108"/>
      <c r="BF29" s="108"/>
      <c r="BG29" s="108">
        <v>37.799999999999997</v>
      </c>
      <c r="BH29" s="108">
        <v>418</v>
      </c>
    </row>
    <row r="30" spans="1:60" s="14" customFormat="1">
      <c r="A30" s="76" t="s">
        <v>235</v>
      </c>
      <c r="B30" s="100" t="s">
        <v>173</v>
      </c>
      <c r="C30" s="124" t="s">
        <v>212</v>
      </c>
      <c r="D30" s="108"/>
      <c r="E30" s="108"/>
      <c r="F30" s="108"/>
      <c r="G30" s="108"/>
      <c r="H30" s="108"/>
      <c r="I30" s="108"/>
      <c r="J30" s="108"/>
      <c r="K30" s="108"/>
      <c r="L30" s="108"/>
      <c r="M30" s="108"/>
      <c r="N30" s="108"/>
      <c r="O30" s="108"/>
      <c r="P30" s="108"/>
      <c r="Q30" s="108"/>
      <c r="R30" s="108"/>
      <c r="S30" s="108"/>
      <c r="T30" s="108"/>
      <c r="U30" s="108"/>
      <c r="V30" s="108"/>
      <c r="W30" s="108"/>
      <c r="X30" s="135">
        <v>47</v>
      </c>
      <c r="Y30" s="135">
        <v>9</v>
      </c>
      <c r="Z30" s="135">
        <v>416</v>
      </c>
      <c r="AA30" s="108"/>
      <c r="AB30" s="108"/>
      <c r="AC30" s="108"/>
      <c r="AD30" s="108"/>
      <c r="AE30" s="108"/>
      <c r="AF30" s="108"/>
      <c r="AG30" s="135">
        <v>20.9</v>
      </c>
      <c r="AH30" s="108"/>
      <c r="AI30" s="108"/>
      <c r="AJ30" s="108"/>
      <c r="AK30" s="108"/>
      <c r="AL30" s="108"/>
      <c r="AM30" s="135">
        <v>789</v>
      </c>
      <c r="AN30" s="135">
        <v>1331</v>
      </c>
      <c r="AO30" s="135">
        <v>127</v>
      </c>
      <c r="AP30" s="135">
        <v>378</v>
      </c>
      <c r="AQ30" s="135">
        <v>48</v>
      </c>
      <c r="AR30" s="135">
        <v>7.77</v>
      </c>
      <c r="AS30" s="108"/>
      <c r="AT30" s="135">
        <v>5.37</v>
      </c>
      <c r="AU30" s="135">
        <v>32.1</v>
      </c>
      <c r="AV30" s="135">
        <v>6.34</v>
      </c>
      <c r="AW30" s="135">
        <v>18.7</v>
      </c>
      <c r="AX30" s="135">
        <v>2.66</v>
      </c>
      <c r="AY30" s="135">
        <v>17.600000000000001</v>
      </c>
      <c r="AZ30" s="135">
        <v>2.58</v>
      </c>
      <c r="BA30" s="108"/>
      <c r="BB30" s="108"/>
      <c r="BC30" s="108"/>
      <c r="BD30" s="108"/>
      <c r="BE30" s="108"/>
      <c r="BF30" s="108"/>
      <c r="BG30" s="135">
        <v>37.1</v>
      </c>
      <c r="BH30" s="108">
        <v>396</v>
      </c>
    </row>
    <row r="31" spans="1:60" s="14" customFormat="1">
      <c r="A31" s="76" t="s">
        <v>236</v>
      </c>
      <c r="B31" s="100" t="s">
        <v>173</v>
      </c>
      <c r="C31" s="124" t="s">
        <v>213</v>
      </c>
      <c r="D31" s="108"/>
      <c r="E31" s="108"/>
      <c r="F31" s="108"/>
      <c r="G31" s="108"/>
      <c r="H31" s="108"/>
      <c r="I31" s="108"/>
      <c r="J31" s="108"/>
      <c r="K31" s="108"/>
      <c r="L31" s="108"/>
      <c r="M31" s="108"/>
      <c r="N31" s="108"/>
      <c r="O31" s="108"/>
      <c r="P31" s="108"/>
      <c r="Q31" s="108"/>
      <c r="R31" s="108"/>
      <c r="S31" s="108"/>
      <c r="T31" s="108"/>
      <c r="U31" s="108"/>
      <c r="V31" s="108"/>
      <c r="W31" s="108"/>
      <c r="X31" s="108"/>
      <c r="Y31" s="108" t="s">
        <v>426</v>
      </c>
      <c r="Z31" s="108"/>
      <c r="AA31" s="108">
        <v>30</v>
      </c>
      <c r="AB31" s="108">
        <v>16</v>
      </c>
      <c r="AC31" s="108">
        <v>2</v>
      </c>
      <c r="AD31" s="108">
        <v>16</v>
      </c>
      <c r="AE31" s="108">
        <v>244</v>
      </c>
      <c r="AF31" s="108">
        <v>14</v>
      </c>
      <c r="AG31" s="108">
        <v>3</v>
      </c>
      <c r="AH31" s="108"/>
      <c r="AI31" s="108" t="s">
        <v>431</v>
      </c>
      <c r="AJ31" s="108">
        <v>3</v>
      </c>
      <c r="AK31" s="108"/>
      <c r="AL31" s="108">
        <v>19.100000000000001</v>
      </c>
      <c r="AM31" s="108">
        <v>20.3</v>
      </c>
      <c r="AN31" s="108">
        <v>49.6</v>
      </c>
      <c r="AO31" s="108">
        <v>6</v>
      </c>
      <c r="AP31" s="108">
        <v>23.7</v>
      </c>
      <c r="AQ31" s="108">
        <v>5.8</v>
      </c>
      <c r="AR31" s="108">
        <v>0.27</v>
      </c>
      <c r="AS31" s="108"/>
      <c r="AT31" s="108"/>
      <c r="AU31" s="108"/>
      <c r="AV31" s="108">
        <v>1.2</v>
      </c>
      <c r="AW31" s="108"/>
      <c r="AX31" s="108"/>
      <c r="AY31" s="108">
        <v>4.9000000000000004</v>
      </c>
      <c r="AZ31" s="108">
        <v>0.65</v>
      </c>
      <c r="BA31" s="108">
        <v>4.5999999999999996</v>
      </c>
      <c r="BB31" s="108">
        <v>1.8</v>
      </c>
      <c r="BC31" s="108">
        <v>2</v>
      </c>
      <c r="BD31" s="108">
        <v>1.4</v>
      </c>
      <c r="BE31" s="108">
        <v>20</v>
      </c>
      <c r="BF31" s="108">
        <v>0.6</v>
      </c>
      <c r="BG31" s="108">
        <v>26.3</v>
      </c>
      <c r="BH31" s="108">
        <v>8.8000000000000007</v>
      </c>
    </row>
    <row r="32" spans="1:60" s="14" customFormat="1">
      <c r="A32" s="76" t="s">
        <v>236</v>
      </c>
      <c r="B32" s="100" t="s">
        <v>173</v>
      </c>
      <c r="C32" s="124" t="s">
        <v>212</v>
      </c>
      <c r="D32" s="108"/>
      <c r="E32" s="108"/>
      <c r="F32" s="108"/>
      <c r="G32" s="108"/>
      <c r="H32" s="108"/>
      <c r="I32" s="108"/>
      <c r="J32" s="108"/>
      <c r="K32" s="108"/>
      <c r="L32" s="108"/>
      <c r="M32" s="108"/>
      <c r="N32" s="108"/>
      <c r="O32" s="108"/>
      <c r="P32" s="108"/>
      <c r="Q32" s="108"/>
      <c r="R32" s="108"/>
      <c r="S32" s="108"/>
      <c r="T32" s="108"/>
      <c r="U32" s="108"/>
      <c r="V32" s="108"/>
      <c r="W32" s="108"/>
      <c r="X32" s="108"/>
      <c r="Y32" s="135">
        <v>1.67</v>
      </c>
      <c r="Z32" s="108"/>
      <c r="AA32" s="135">
        <v>30.6</v>
      </c>
      <c r="AB32" s="135">
        <v>16.100000000000001</v>
      </c>
      <c r="AC32" s="135">
        <v>1.88</v>
      </c>
      <c r="AD32" s="135">
        <v>16.3</v>
      </c>
      <c r="AE32" s="135">
        <v>257</v>
      </c>
      <c r="AF32" s="135">
        <v>15.2</v>
      </c>
      <c r="AG32" s="135">
        <v>3.25</v>
      </c>
      <c r="AH32" s="108"/>
      <c r="AI32" s="135">
        <v>2.8000000000000001E-2</v>
      </c>
      <c r="AJ32" s="135">
        <v>2.86</v>
      </c>
      <c r="AK32" s="108"/>
      <c r="AL32" s="135">
        <v>20.8</v>
      </c>
      <c r="AM32" s="135">
        <v>19.7</v>
      </c>
      <c r="AN32" s="135">
        <v>47.2</v>
      </c>
      <c r="AO32" s="135">
        <v>5.58</v>
      </c>
      <c r="AP32" s="135">
        <v>23.3</v>
      </c>
      <c r="AQ32" s="135">
        <v>6.03</v>
      </c>
      <c r="AR32" s="135">
        <v>0.3</v>
      </c>
      <c r="AS32" s="108"/>
      <c r="AT32" s="108"/>
      <c r="AU32" s="108"/>
      <c r="AV32" s="135">
        <v>1.1100000000000001</v>
      </c>
      <c r="AW32" s="108"/>
      <c r="AX32" s="108"/>
      <c r="AY32" s="135">
        <v>4.55</v>
      </c>
      <c r="AZ32" s="135">
        <v>0.71</v>
      </c>
      <c r="BA32" s="135">
        <v>4.51</v>
      </c>
      <c r="BB32" s="135">
        <v>1.86</v>
      </c>
      <c r="BC32" s="135">
        <v>1.59</v>
      </c>
      <c r="BD32" s="135">
        <v>1.56</v>
      </c>
      <c r="BE32" s="135">
        <v>19.3</v>
      </c>
      <c r="BF32" s="135">
        <v>0.56000000000000005</v>
      </c>
      <c r="BG32" s="135">
        <v>26.7</v>
      </c>
      <c r="BH32" s="135">
        <v>8.8800000000000008</v>
      </c>
    </row>
    <row r="33" spans="1:60" s="14" customFormat="1">
      <c r="A33" s="76" t="s">
        <v>209</v>
      </c>
      <c r="B33" s="100" t="s">
        <v>173</v>
      </c>
      <c r="C33" s="108" t="s">
        <v>218</v>
      </c>
      <c r="D33" s="108">
        <v>51.28</v>
      </c>
      <c r="E33" s="108">
        <v>16.61</v>
      </c>
      <c r="F33" s="108">
        <v>9.2799999999999994</v>
      </c>
      <c r="G33" s="108">
        <v>0.151</v>
      </c>
      <c r="H33" s="108">
        <v>6.08</v>
      </c>
      <c r="I33" s="108">
        <v>10.15</v>
      </c>
      <c r="J33" s="108">
        <v>3.07</v>
      </c>
      <c r="K33" s="108">
        <v>0.28999999999999998</v>
      </c>
      <c r="L33" s="108">
        <v>1.653</v>
      </c>
      <c r="M33" s="108">
        <v>0.13</v>
      </c>
      <c r="N33" s="108">
        <v>1.56</v>
      </c>
      <c r="O33" s="108">
        <v>100.3</v>
      </c>
      <c r="P33" s="108">
        <v>58</v>
      </c>
      <c r="Q33" s="108" t="s">
        <v>432</v>
      </c>
      <c r="R33" s="108">
        <v>470</v>
      </c>
      <c r="S33" s="108">
        <v>62</v>
      </c>
      <c r="T33" s="108">
        <v>194</v>
      </c>
      <c r="U33" s="108">
        <v>28</v>
      </c>
      <c r="V33" s="108">
        <v>85</v>
      </c>
      <c r="W33" s="108">
        <v>180</v>
      </c>
      <c r="X33" s="108">
        <v>59</v>
      </c>
      <c r="Y33" s="108">
        <v>100</v>
      </c>
      <c r="Z33" s="108">
        <v>230</v>
      </c>
      <c r="AA33" s="108">
        <v>90</v>
      </c>
      <c r="AB33" s="108">
        <v>21</v>
      </c>
      <c r="AC33" s="108">
        <v>2</v>
      </c>
      <c r="AD33" s="108" t="s">
        <v>427</v>
      </c>
      <c r="AE33" s="108">
        <v>2</v>
      </c>
      <c r="AF33" s="108">
        <v>5</v>
      </c>
      <c r="AG33" s="108" t="s">
        <v>429</v>
      </c>
      <c r="AH33" s="108" t="s">
        <v>430</v>
      </c>
      <c r="AI33" s="108" t="s">
        <v>431</v>
      </c>
      <c r="AJ33" s="108" t="s">
        <v>432</v>
      </c>
      <c r="AK33" s="108" t="s">
        <v>430</v>
      </c>
      <c r="AL33" s="108" t="s">
        <v>430</v>
      </c>
      <c r="AM33" s="108">
        <v>2.2000000000000002</v>
      </c>
      <c r="AN33" s="108">
        <v>7.4</v>
      </c>
      <c r="AO33" s="108">
        <v>1.33</v>
      </c>
      <c r="AP33" s="108">
        <v>7.4</v>
      </c>
      <c r="AQ33" s="108">
        <v>3.2</v>
      </c>
      <c r="AR33" s="108">
        <v>1.39</v>
      </c>
      <c r="AS33" s="108">
        <v>4.4000000000000004</v>
      </c>
      <c r="AT33" s="108">
        <v>0.8</v>
      </c>
      <c r="AU33" s="108">
        <v>5.2</v>
      </c>
      <c r="AV33" s="108">
        <v>1.1000000000000001</v>
      </c>
      <c r="AW33" s="108">
        <v>3.2</v>
      </c>
      <c r="AX33" s="108">
        <v>0.46</v>
      </c>
      <c r="AY33" s="108">
        <v>2.8</v>
      </c>
      <c r="AZ33" s="108">
        <v>0.45</v>
      </c>
      <c r="BA33" s="108">
        <v>2.2999999999999998</v>
      </c>
      <c r="BB33" s="108">
        <v>0.3</v>
      </c>
      <c r="BC33" s="108" t="s">
        <v>432</v>
      </c>
      <c r="BD33" s="108" t="s">
        <v>433</v>
      </c>
      <c r="BE33" s="108" t="s">
        <v>427</v>
      </c>
      <c r="BF33" s="108" t="s">
        <v>434</v>
      </c>
      <c r="BG33" s="108">
        <v>0.4</v>
      </c>
      <c r="BH33" s="108">
        <v>0.5</v>
      </c>
    </row>
    <row r="34" spans="1:60" s="14" customFormat="1">
      <c r="A34" s="76" t="s">
        <v>209</v>
      </c>
      <c r="B34" s="100" t="s">
        <v>173</v>
      </c>
      <c r="C34" s="108" t="s">
        <v>216</v>
      </c>
      <c r="D34" s="108">
        <v>50.69</v>
      </c>
      <c r="E34" s="108">
        <v>17.12</v>
      </c>
      <c r="F34" s="108">
        <v>9.59</v>
      </c>
      <c r="G34" s="108">
        <v>0.153</v>
      </c>
      <c r="H34" s="108">
        <v>6.1</v>
      </c>
      <c r="I34" s="108">
        <v>10.130000000000001</v>
      </c>
      <c r="J34" s="108">
        <v>3.03</v>
      </c>
      <c r="K34" s="108">
        <v>0.28999999999999998</v>
      </c>
      <c r="L34" s="108">
        <v>1.7230000000000001</v>
      </c>
      <c r="M34" s="108">
        <v>0.11</v>
      </c>
      <c r="N34" s="108">
        <v>1.56</v>
      </c>
      <c r="O34" s="108">
        <v>100.5</v>
      </c>
      <c r="P34" s="108">
        <v>58</v>
      </c>
      <c r="Q34" s="108" t="s">
        <v>432</v>
      </c>
      <c r="R34" s="108">
        <v>468</v>
      </c>
      <c r="S34" s="108">
        <v>61</v>
      </c>
      <c r="T34" s="108">
        <v>197</v>
      </c>
      <c r="U34" s="108">
        <v>28</v>
      </c>
      <c r="V34" s="108">
        <v>86</v>
      </c>
      <c r="W34" s="108">
        <v>180</v>
      </c>
      <c r="X34" s="108">
        <v>59</v>
      </c>
      <c r="Y34" s="108">
        <v>100</v>
      </c>
      <c r="Z34" s="108">
        <v>230</v>
      </c>
      <c r="AA34" s="108">
        <v>90</v>
      </c>
      <c r="AB34" s="108">
        <v>22</v>
      </c>
      <c r="AC34" s="108">
        <v>2</v>
      </c>
      <c r="AD34" s="108" t="s">
        <v>427</v>
      </c>
      <c r="AE34" s="108">
        <v>2</v>
      </c>
      <c r="AF34" s="108">
        <v>5</v>
      </c>
      <c r="AG34" s="108" t="s">
        <v>429</v>
      </c>
      <c r="AH34" s="108" t="s">
        <v>430</v>
      </c>
      <c r="AI34" s="108" t="s">
        <v>431</v>
      </c>
      <c r="AJ34" s="108">
        <v>1</v>
      </c>
      <c r="AK34" s="108" t="s">
        <v>430</v>
      </c>
      <c r="AL34" s="108" t="s">
        <v>430</v>
      </c>
      <c r="AM34" s="108">
        <v>2.5</v>
      </c>
      <c r="AN34" s="108">
        <v>7.7</v>
      </c>
      <c r="AO34" s="108">
        <v>1.39</v>
      </c>
      <c r="AP34" s="108">
        <v>7.5</v>
      </c>
      <c r="AQ34" s="108">
        <v>3.2</v>
      </c>
      <c r="AR34" s="108">
        <v>1.48</v>
      </c>
      <c r="AS34" s="108">
        <v>4.5999999999999996</v>
      </c>
      <c r="AT34" s="108">
        <v>0.9</v>
      </c>
      <c r="AU34" s="108">
        <v>5.4</v>
      </c>
      <c r="AV34" s="108">
        <v>1.1000000000000001</v>
      </c>
      <c r="AW34" s="108">
        <v>3.2</v>
      </c>
      <c r="AX34" s="108">
        <v>0.47</v>
      </c>
      <c r="AY34" s="108">
        <v>3</v>
      </c>
      <c r="AZ34" s="108">
        <v>0.48</v>
      </c>
      <c r="BA34" s="108">
        <v>2.4</v>
      </c>
      <c r="BB34" s="108">
        <v>0.3</v>
      </c>
      <c r="BC34" s="108" t="s">
        <v>432</v>
      </c>
      <c r="BD34" s="108" t="s">
        <v>433</v>
      </c>
      <c r="BE34" s="108" t="s">
        <v>427</v>
      </c>
      <c r="BF34" s="108" t="s">
        <v>434</v>
      </c>
      <c r="BG34" s="108">
        <v>0.4</v>
      </c>
      <c r="BH34" s="108">
        <v>0.5</v>
      </c>
    </row>
    <row r="35" spans="1:60" s="14" customFormat="1">
      <c r="A35" s="76" t="s">
        <v>215</v>
      </c>
      <c r="B35" s="100" t="s">
        <v>173</v>
      </c>
      <c r="C35" s="108" t="s">
        <v>218</v>
      </c>
      <c r="D35" s="108">
        <v>48.81</v>
      </c>
      <c r="E35" s="108">
        <v>16.350000000000001</v>
      </c>
      <c r="F35" s="108">
        <v>16.260000000000002</v>
      </c>
      <c r="G35" s="108">
        <v>0.21</v>
      </c>
      <c r="H35" s="108">
        <v>3.37</v>
      </c>
      <c r="I35" s="108">
        <v>9.8800000000000008</v>
      </c>
      <c r="J35" s="108">
        <v>2.4500000000000002</v>
      </c>
      <c r="K35" s="108">
        <v>0.33</v>
      </c>
      <c r="L35" s="108">
        <v>2.0289999999999999</v>
      </c>
      <c r="M35" s="108">
        <v>0.12</v>
      </c>
      <c r="N35" s="108">
        <v>0.37</v>
      </c>
      <c r="O35" s="108">
        <v>100.2</v>
      </c>
      <c r="P35" s="108">
        <v>35</v>
      </c>
      <c r="Q35" s="108" t="s">
        <v>432</v>
      </c>
      <c r="R35" s="108">
        <v>380</v>
      </c>
      <c r="S35" s="108">
        <v>33</v>
      </c>
      <c r="T35" s="108">
        <v>140</v>
      </c>
      <c r="U35" s="108">
        <v>24</v>
      </c>
      <c r="V35" s="108">
        <v>82</v>
      </c>
      <c r="W35" s="108" t="s">
        <v>426</v>
      </c>
      <c r="X35" s="108">
        <v>46</v>
      </c>
      <c r="Y35" s="108">
        <v>40</v>
      </c>
      <c r="Z35" s="108">
        <v>130</v>
      </c>
      <c r="AA35" s="108">
        <v>110</v>
      </c>
      <c r="AB35" s="108">
        <v>22</v>
      </c>
      <c r="AC35" s="108">
        <v>1</v>
      </c>
      <c r="AD35" s="108" t="s">
        <v>427</v>
      </c>
      <c r="AE35" s="108">
        <v>6</v>
      </c>
      <c r="AF35" s="108">
        <v>5</v>
      </c>
      <c r="AG35" s="108" t="s">
        <v>429</v>
      </c>
      <c r="AH35" s="108" t="s">
        <v>430</v>
      </c>
      <c r="AI35" s="108" t="s">
        <v>431</v>
      </c>
      <c r="AJ35" s="108">
        <v>1</v>
      </c>
      <c r="AK35" s="108" t="s">
        <v>430</v>
      </c>
      <c r="AL35" s="108" t="s">
        <v>430</v>
      </c>
      <c r="AM35" s="108">
        <v>5.2</v>
      </c>
      <c r="AN35" s="108">
        <v>14.1</v>
      </c>
      <c r="AO35" s="108">
        <v>2.21</v>
      </c>
      <c r="AP35" s="108">
        <v>10.6</v>
      </c>
      <c r="AQ35" s="108">
        <v>3.5</v>
      </c>
      <c r="AR35" s="108">
        <v>1.4</v>
      </c>
      <c r="AS35" s="108">
        <v>4.4000000000000004</v>
      </c>
      <c r="AT35" s="108">
        <v>0.8</v>
      </c>
      <c r="AU35" s="108">
        <v>4.8</v>
      </c>
      <c r="AV35" s="108">
        <v>1</v>
      </c>
      <c r="AW35" s="108">
        <v>2.8</v>
      </c>
      <c r="AX35" s="108">
        <v>0.42</v>
      </c>
      <c r="AY35" s="108">
        <v>2.8</v>
      </c>
      <c r="AZ35" s="108">
        <v>0.43</v>
      </c>
      <c r="BA35" s="108">
        <v>2.2000000000000002</v>
      </c>
      <c r="BB35" s="108">
        <v>0.3</v>
      </c>
      <c r="BC35" s="108" t="s">
        <v>432</v>
      </c>
      <c r="BD35" s="108" t="s">
        <v>433</v>
      </c>
      <c r="BE35" s="108" t="s">
        <v>427</v>
      </c>
      <c r="BF35" s="108" t="s">
        <v>434</v>
      </c>
      <c r="BG35" s="108">
        <v>0.4</v>
      </c>
      <c r="BH35" s="108">
        <v>0.1</v>
      </c>
    </row>
    <row r="36" spans="1:60" s="14" customFormat="1">
      <c r="A36" s="76" t="s">
        <v>215</v>
      </c>
      <c r="B36" s="100" t="s">
        <v>173</v>
      </c>
      <c r="C36" s="108" t="s">
        <v>216</v>
      </c>
      <c r="D36" s="108">
        <v>49.12</v>
      </c>
      <c r="E36" s="108">
        <v>16.170000000000002</v>
      </c>
      <c r="F36" s="108">
        <v>16.05</v>
      </c>
      <c r="G36" s="108">
        <v>0.21</v>
      </c>
      <c r="H36" s="108">
        <v>3.37</v>
      </c>
      <c r="I36" s="108">
        <v>9.99</v>
      </c>
      <c r="J36" s="108">
        <v>2.44</v>
      </c>
      <c r="K36" s="108">
        <v>0.33</v>
      </c>
      <c r="L36" s="108">
        <v>2.0409999999999999</v>
      </c>
      <c r="M36" s="108">
        <v>0.11</v>
      </c>
      <c r="N36" s="108">
        <v>0.37</v>
      </c>
      <c r="O36" s="108">
        <v>100.2</v>
      </c>
      <c r="P36" s="108">
        <v>34</v>
      </c>
      <c r="Q36" s="108" t="s">
        <v>432</v>
      </c>
      <c r="R36" s="108">
        <v>383</v>
      </c>
      <c r="S36" s="108">
        <v>32</v>
      </c>
      <c r="T36" s="108">
        <v>138</v>
      </c>
      <c r="U36" s="108">
        <v>24</v>
      </c>
      <c r="V36" s="108">
        <v>85</v>
      </c>
      <c r="W36" s="108" t="s">
        <v>426</v>
      </c>
      <c r="X36" s="108">
        <v>44</v>
      </c>
      <c r="Y36" s="108">
        <v>40</v>
      </c>
      <c r="Z36" s="108">
        <v>140</v>
      </c>
      <c r="AA36" s="108">
        <v>120</v>
      </c>
      <c r="AB36" s="108">
        <v>22</v>
      </c>
      <c r="AC36" s="108">
        <v>1</v>
      </c>
      <c r="AD36" s="108" t="s">
        <v>427</v>
      </c>
      <c r="AE36" s="108">
        <v>6</v>
      </c>
      <c r="AF36" s="108">
        <v>5</v>
      </c>
      <c r="AG36" s="108" t="s">
        <v>429</v>
      </c>
      <c r="AH36" s="108" t="s">
        <v>430</v>
      </c>
      <c r="AI36" s="108" t="s">
        <v>431</v>
      </c>
      <c r="AJ36" s="108" t="s">
        <v>432</v>
      </c>
      <c r="AK36" s="108" t="s">
        <v>430</v>
      </c>
      <c r="AL36" s="108" t="s">
        <v>430</v>
      </c>
      <c r="AM36" s="108">
        <v>5.8</v>
      </c>
      <c r="AN36" s="108">
        <v>14.8</v>
      </c>
      <c r="AO36" s="108">
        <v>2.2400000000000002</v>
      </c>
      <c r="AP36" s="108">
        <v>10.3</v>
      </c>
      <c r="AQ36" s="108">
        <v>3.6</v>
      </c>
      <c r="AR36" s="108">
        <v>1.45</v>
      </c>
      <c r="AS36" s="108">
        <v>4.5</v>
      </c>
      <c r="AT36" s="108">
        <v>0.8</v>
      </c>
      <c r="AU36" s="108">
        <v>4.8</v>
      </c>
      <c r="AV36" s="108">
        <v>1</v>
      </c>
      <c r="AW36" s="108">
        <v>3</v>
      </c>
      <c r="AX36" s="108">
        <v>0.43</v>
      </c>
      <c r="AY36" s="108">
        <v>2.8</v>
      </c>
      <c r="AZ36" s="108">
        <v>0.43</v>
      </c>
      <c r="BA36" s="108">
        <v>2.4</v>
      </c>
      <c r="BB36" s="108">
        <v>0.3</v>
      </c>
      <c r="BC36" s="108" t="s">
        <v>432</v>
      </c>
      <c r="BD36" s="108" t="s">
        <v>433</v>
      </c>
      <c r="BE36" s="108" t="s">
        <v>427</v>
      </c>
      <c r="BF36" s="108" t="s">
        <v>434</v>
      </c>
      <c r="BG36" s="108">
        <v>0.4</v>
      </c>
      <c r="BH36" s="108">
        <v>0.1</v>
      </c>
    </row>
    <row r="37" spans="1:60" s="14" customFormat="1">
      <c r="A37" s="76" t="s">
        <v>178</v>
      </c>
      <c r="B37" s="100" t="s">
        <v>173</v>
      </c>
      <c r="C37" s="108" t="s">
        <v>219</v>
      </c>
      <c r="D37" s="108"/>
      <c r="E37" s="108"/>
      <c r="F37" s="108"/>
      <c r="G37" s="108"/>
      <c r="H37" s="108"/>
      <c r="I37" s="108"/>
      <c r="J37" s="108"/>
      <c r="K37" s="108"/>
      <c r="L37" s="108"/>
      <c r="M37" s="108"/>
      <c r="N37" s="108"/>
      <c r="O37" s="108"/>
      <c r="P37" s="108"/>
      <c r="Q37" s="108"/>
      <c r="R37" s="108"/>
      <c r="S37" s="108"/>
      <c r="T37" s="108"/>
      <c r="U37" s="108"/>
      <c r="V37" s="108"/>
      <c r="W37" s="108" t="s">
        <v>426</v>
      </c>
      <c r="X37" s="108" t="s">
        <v>432</v>
      </c>
      <c r="Y37" s="108" t="s">
        <v>426</v>
      </c>
      <c r="Z37" s="108" t="s">
        <v>428</v>
      </c>
      <c r="AA37" s="108" t="s">
        <v>474</v>
      </c>
      <c r="AB37" s="108" t="s">
        <v>432</v>
      </c>
      <c r="AC37" s="108" t="s">
        <v>432</v>
      </c>
      <c r="AD37" s="108" t="s">
        <v>427</v>
      </c>
      <c r="AE37" s="108" t="s">
        <v>429</v>
      </c>
      <c r="AF37" s="108" t="s">
        <v>432</v>
      </c>
      <c r="AG37" s="108" t="s">
        <v>429</v>
      </c>
      <c r="AH37" s="108" t="s">
        <v>430</v>
      </c>
      <c r="AI37" s="108" t="s">
        <v>431</v>
      </c>
      <c r="AJ37" s="108" t="s">
        <v>432</v>
      </c>
      <c r="AK37" s="108" t="s">
        <v>430</v>
      </c>
      <c r="AL37" s="108" t="s">
        <v>430</v>
      </c>
      <c r="AM37" s="108" t="s">
        <v>433</v>
      </c>
      <c r="AN37" s="108" t="s">
        <v>433</v>
      </c>
      <c r="AO37" s="108" t="s">
        <v>473</v>
      </c>
      <c r="AP37" s="108" t="s">
        <v>433</v>
      </c>
      <c r="AQ37" s="108" t="s">
        <v>433</v>
      </c>
      <c r="AR37" s="108" t="s">
        <v>473</v>
      </c>
      <c r="AS37" s="108" t="s">
        <v>433</v>
      </c>
      <c r="AT37" s="108" t="s">
        <v>433</v>
      </c>
      <c r="AU37" s="108" t="s">
        <v>433</v>
      </c>
      <c r="AV37" s="108" t="s">
        <v>433</v>
      </c>
      <c r="AW37" s="108" t="s">
        <v>433</v>
      </c>
      <c r="AX37" s="108" t="s">
        <v>473</v>
      </c>
      <c r="AY37" s="108" t="s">
        <v>433</v>
      </c>
      <c r="AZ37" s="108" t="s">
        <v>435</v>
      </c>
      <c r="BA37" s="108" t="s">
        <v>431</v>
      </c>
      <c r="BB37" s="108" t="s">
        <v>433</v>
      </c>
      <c r="BC37" s="108" t="s">
        <v>432</v>
      </c>
      <c r="BD37" s="108" t="s">
        <v>433</v>
      </c>
      <c r="BE37" s="108" t="s">
        <v>427</v>
      </c>
      <c r="BF37" s="108" t="s">
        <v>434</v>
      </c>
      <c r="BG37" s="108" t="s">
        <v>433</v>
      </c>
      <c r="BH37" s="108" t="s">
        <v>433</v>
      </c>
    </row>
    <row r="38" spans="1:60" s="93" customFormat="1">
      <c r="A38" s="76" t="s">
        <v>177</v>
      </c>
      <c r="B38" s="100" t="s">
        <v>173</v>
      </c>
      <c r="C38" s="101" t="s">
        <v>252</v>
      </c>
      <c r="D38" s="108">
        <v>72.680000000000007</v>
      </c>
      <c r="E38" s="108">
        <v>11.29</v>
      </c>
      <c r="F38" s="108">
        <v>5.07</v>
      </c>
      <c r="G38" s="108">
        <v>9.2999999999999999E-2</v>
      </c>
      <c r="H38" s="108">
        <v>0.66</v>
      </c>
      <c r="I38" s="108">
        <v>1.53</v>
      </c>
      <c r="J38" s="108">
        <v>4.03</v>
      </c>
      <c r="K38" s="108">
        <v>1.61</v>
      </c>
      <c r="L38" s="108">
        <v>0.254</v>
      </c>
      <c r="M38" s="108">
        <v>0.05</v>
      </c>
      <c r="N38" s="108">
        <v>2.2000000000000002</v>
      </c>
      <c r="O38" s="108">
        <v>99.46</v>
      </c>
      <c r="P38" s="108">
        <v>19</v>
      </c>
      <c r="Q38" s="108">
        <v>1</v>
      </c>
      <c r="R38" s="108" t="s">
        <v>427</v>
      </c>
      <c r="S38" s="108">
        <v>695</v>
      </c>
      <c r="T38" s="108">
        <v>128</v>
      </c>
      <c r="U38" s="108">
        <v>30</v>
      </c>
      <c r="V38" s="108">
        <v>94</v>
      </c>
      <c r="W38" s="108" t="s">
        <v>426</v>
      </c>
      <c r="X38" s="108">
        <v>2</v>
      </c>
      <c r="Y38" s="108" t="s">
        <v>426</v>
      </c>
      <c r="Z38" s="108" t="s">
        <v>428</v>
      </c>
      <c r="AA38" s="108">
        <v>70</v>
      </c>
      <c r="AB38" s="108">
        <v>13</v>
      </c>
      <c r="AC38" s="108">
        <v>1</v>
      </c>
      <c r="AD38" s="108" t="s">
        <v>427</v>
      </c>
      <c r="AE38" s="108">
        <v>23</v>
      </c>
      <c r="AF38" s="108">
        <v>3</v>
      </c>
      <c r="AG38" s="108" t="s">
        <v>429</v>
      </c>
      <c r="AH38" s="108" t="s">
        <v>430</v>
      </c>
      <c r="AI38" s="108" t="s">
        <v>431</v>
      </c>
      <c r="AJ38" s="108" t="s">
        <v>432</v>
      </c>
      <c r="AK38" s="108" t="s">
        <v>430</v>
      </c>
      <c r="AL38" s="108" t="s">
        <v>430</v>
      </c>
      <c r="AM38" s="108">
        <v>13.3</v>
      </c>
      <c r="AN38" s="108">
        <v>30.1</v>
      </c>
      <c r="AO38" s="108">
        <v>3.98</v>
      </c>
      <c r="AP38" s="108">
        <v>16.399999999999999</v>
      </c>
      <c r="AQ38" s="108">
        <v>4.5</v>
      </c>
      <c r="AR38" s="108">
        <v>1.0900000000000001</v>
      </c>
      <c r="AS38" s="108">
        <v>4.7</v>
      </c>
      <c r="AT38" s="108">
        <v>0.8</v>
      </c>
      <c r="AU38" s="108">
        <v>5.4</v>
      </c>
      <c r="AV38" s="108">
        <v>1.2</v>
      </c>
      <c r="AW38" s="108">
        <v>3.6</v>
      </c>
      <c r="AX38" s="108">
        <v>0.56000000000000005</v>
      </c>
      <c r="AY38" s="108">
        <v>3.9</v>
      </c>
      <c r="AZ38" s="108">
        <v>0.67</v>
      </c>
      <c r="BA38" s="108">
        <v>2.6</v>
      </c>
      <c r="BB38" s="108">
        <v>0.2</v>
      </c>
      <c r="BC38" s="108" t="s">
        <v>432</v>
      </c>
      <c r="BD38" s="108" t="s">
        <v>433</v>
      </c>
      <c r="BE38" s="108" t="s">
        <v>427</v>
      </c>
      <c r="BF38" s="108" t="s">
        <v>434</v>
      </c>
      <c r="BG38" s="108">
        <v>2.2999999999999998</v>
      </c>
      <c r="BH38" s="108">
        <v>1.5</v>
      </c>
    </row>
    <row r="39" spans="1:60" s="14" customFormat="1">
      <c r="A39" s="77" t="s">
        <v>221</v>
      </c>
      <c r="B39" s="110" t="s">
        <v>173</v>
      </c>
      <c r="C39" s="111" t="s">
        <v>220</v>
      </c>
      <c r="D39" s="112">
        <v>48.96</v>
      </c>
      <c r="E39" s="112">
        <v>16.260000000000002</v>
      </c>
      <c r="F39" s="112">
        <v>16.16</v>
      </c>
      <c r="G39" s="112">
        <v>0.21</v>
      </c>
      <c r="H39" s="112">
        <v>3.37</v>
      </c>
      <c r="I39" s="112">
        <v>9.94</v>
      </c>
      <c r="J39" s="112">
        <v>2.4500000000000002</v>
      </c>
      <c r="K39" s="112">
        <v>0.33</v>
      </c>
      <c r="L39" s="112">
        <v>2.0350000000000001</v>
      </c>
      <c r="M39" s="112">
        <v>0.12</v>
      </c>
      <c r="N39" s="112">
        <v>0.37</v>
      </c>
      <c r="O39" s="112">
        <v>100.2</v>
      </c>
      <c r="P39" s="112">
        <v>35</v>
      </c>
      <c r="Q39" s="112" t="s">
        <v>432</v>
      </c>
      <c r="R39" s="112">
        <v>381</v>
      </c>
      <c r="S39" s="112">
        <v>33</v>
      </c>
      <c r="T39" s="112">
        <v>139</v>
      </c>
      <c r="U39" s="112">
        <v>24</v>
      </c>
      <c r="V39" s="112">
        <v>83</v>
      </c>
      <c r="W39" s="112" t="s">
        <v>426</v>
      </c>
      <c r="X39" s="112">
        <v>45</v>
      </c>
      <c r="Y39" s="112">
        <v>40</v>
      </c>
      <c r="Z39" s="112">
        <v>130</v>
      </c>
      <c r="AA39" s="112">
        <v>120</v>
      </c>
      <c r="AB39" s="112">
        <v>22</v>
      </c>
      <c r="AC39" s="112">
        <v>1</v>
      </c>
      <c r="AD39" s="112" t="s">
        <v>427</v>
      </c>
      <c r="AE39" s="112">
        <v>6</v>
      </c>
      <c r="AF39" s="112">
        <v>5</v>
      </c>
      <c r="AG39" s="112" t="s">
        <v>429</v>
      </c>
      <c r="AH39" s="112" t="s">
        <v>430</v>
      </c>
      <c r="AI39" s="112" t="s">
        <v>431</v>
      </c>
      <c r="AJ39" s="112" t="s">
        <v>432</v>
      </c>
      <c r="AK39" s="112" t="s">
        <v>430</v>
      </c>
      <c r="AL39" s="112" t="s">
        <v>430</v>
      </c>
      <c r="AM39" s="112">
        <v>5.5</v>
      </c>
      <c r="AN39" s="112">
        <v>14.5</v>
      </c>
      <c r="AO39" s="112">
        <v>2.2200000000000002</v>
      </c>
      <c r="AP39" s="112">
        <v>10.5</v>
      </c>
      <c r="AQ39" s="112">
        <v>3.5</v>
      </c>
      <c r="AR39" s="112">
        <v>1.42</v>
      </c>
      <c r="AS39" s="112">
        <v>4.4000000000000004</v>
      </c>
      <c r="AT39" s="112">
        <v>0.8</v>
      </c>
      <c r="AU39" s="112">
        <v>4.8</v>
      </c>
      <c r="AV39" s="112">
        <v>1</v>
      </c>
      <c r="AW39" s="112">
        <v>2.9</v>
      </c>
      <c r="AX39" s="112">
        <v>0.43</v>
      </c>
      <c r="AY39" s="112">
        <v>2.8</v>
      </c>
      <c r="AZ39" s="112">
        <v>0.43</v>
      </c>
      <c r="BA39" s="112">
        <v>2.2999999999999998</v>
      </c>
      <c r="BB39" s="112">
        <v>0.3</v>
      </c>
      <c r="BC39" s="112" t="s">
        <v>432</v>
      </c>
      <c r="BD39" s="112" t="s">
        <v>433</v>
      </c>
      <c r="BE39" s="112" t="s">
        <v>427</v>
      </c>
      <c r="BF39" s="112" t="s">
        <v>434</v>
      </c>
      <c r="BG39" s="112">
        <v>0.4</v>
      </c>
      <c r="BH39" s="112">
        <v>0.1</v>
      </c>
    </row>
    <row r="40" spans="1:60">
      <c r="A40" s="76"/>
      <c r="B40" s="108"/>
      <c r="C40" s="124"/>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row>
    <row r="41" spans="1:60">
      <c r="A41" s="76"/>
      <c r="B41" s="108"/>
      <c r="C41" s="124"/>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row>
    <row r="42" spans="1:60">
      <c r="A42" s="76"/>
      <c r="B42" s="108"/>
      <c r="C42" s="124"/>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row>
    <row r="43" spans="1:60">
      <c r="A43" s="76"/>
      <c r="B43" s="108"/>
      <c r="C43" s="124"/>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row>
    <row r="44" spans="1:60">
      <c r="A44" s="76"/>
      <c r="B44" s="108"/>
      <c r="C44" s="124"/>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row>
    <row r="45" spans="1:60">
      <c r="A45" s="76"/>
      <c r="B45" s="108"/>
      <c r="C45" s="124"/>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row>
    <row r="46" spans="1:60">
      <c r="A46" s="76"/>
      <c r="B46" s="108"/>
      <c r="C46" s="124"/>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row>
    <row r="47" spans="1:60">
      <c r="A47" s="76"/>
      <c r="B47" s="108"/>
      <c r="C47" s="124"/>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row>
    <row r="48" spans="1:60">
      <c r="A48" s="76"/>
      <c r="B48" s="108"/>
      <c r="C48" s="124"/>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row>
    <row r="49" spans="1:60">
      <c r="A49" s="76"/>
      <c r="B49" s="108"/>
      <c r="C49" s="124"/>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row>
    <row r="50" spans="1:60">
      <c r="A50" s="76"/>
      <c r="B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row>
    <row r="51" spans="1:60">
      <c r="A51" s="76"/>
      <c r="B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row>
    <row r="52" spans="1:60">
      <c r="A52" s="76"/>
      <c r="B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row>
    <row r="53" spans="1:60">
      <c r="A53" s="76"/>
      <c r="B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row>
    <row r="54" spans="1:60">
      <c r="A54" s="76"/>
      <c r="B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row>
    <row r="55" spans="1:60">
      <c r="A55" s="76"/>
      <c r="B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row>
    <row r="56" spans="1:60">
      <c r="A56" s="76"/>
      <c r="B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row>
    <row r="57" spans="1:60" s="16" customFormat="1">
      <c r="B57" s="103"/>
      <c r="C57" s="103"/>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row>
    <row r="58" spans="1:60" s="16" customFormat="1">
      <c r="A58" s="125"/>
      <c r="B58" s="111"/>
      <c r="C58" s="111"/>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row>
    <row r="60" spans="1:60">
      <c r="A60" s="126"/>
      <c r="B60" s="133"/>
    </row>
    <row r="62" spans="1:60" s="101" customFormat="1"/>
    <row r="63" spans="1:60" s="129" customFormat="1" ht="24" customHeight="1">
      <c r="A63" s="127"/>
      <c r="B63" s="127"/>
      <c r="C63" s="127"/>
      <c r="D63" s="134"/>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row>
    <row r="64" spans="1:60" s="101" customFormat="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workbookViewId="0">
      <selection sqref="A1:D1"/>
    </sheetView>
  </sheetViews>
  <sheetFormatPr defaultColWidth="9.140625" defaultRowHeight="12.75"/>
  <cols>
    <col min="1" max="1" width="19.140625" style="48" customWidth="1"/>
    <col min="2" max="2" width="11.28515625" style="48" customWidth="1"/>
    <col min="3" max="3" width="15.85546875" style="48" customWidth="1"/>
    <col min="4" max="4" width="9.140625" style="48"/>
    <col min="5" max="5" width="9.140625" style="14"/>
    <col min="6" max="6" width="9.140625" style="17"/>
    <col min="7" max="16384" width="9.140625" style="14"/>
  </cols>
  <sheetData>
    <row r="1" spans="1:9" ht="36" customHeight="1">
      <c r="A1" s="171" t="s">
        <v>471</v>
      </c>
      <c r="B1" s="171"/>
      <c r="C1" s="171"/>
      <c r="D1" s="171"/>
      <c r="E1" s="136"/>
      <c r="H1" s="58"/>
    </row>
    <row r="2" spans="1:9">
      <c r="A2" s="137" t="s">
        <v>66</v>
      </c>
      <c r="B2" s="137" t="s">
        <v>58</v>
      </c>
      <c r="C2" s="137" t="s">
        <v>67</v>
      </c>
      <c r="D2" s="137" t="s">
        <v>68</v>
      </c>
    </row>
    <row r="3" spans="1:9" ht="13.5">
      <c r="A3" s="138" t="s">
        <v>160</v>
      </c>
      <c r="B3" s="65" t="s">
        <v>416</v>
      </c>
      <c r="C3" s="108">
        <v>0.01</v>
      </c>
      <c r="D3" s="108" t="s">
        <v>239</v>
      </c>
      <c r="H3" s="92"/>
      <c r="I3" s="108"/>
    </row>
    <row r="4" spans="1:9" ht="13.5">
      <c r="A4" s="138" t="s">
        <v>160</v>
      </c>
      <c r="B4" s="65" t="s">
        <v>417</v>
      </c>
      <c r="C4" s="108">
        <v>0.01</v>
      </c>
      <c r="D4" s="108" t="s">
        <v>239</v>
      </c>
      <c r="H4" s="92"/>
      <c r="I4" s="108"/>
    </row>
    <row r="5" spans="1:9" ht="14.25">
      <c r="A5" s="138" t="s">
        <v>160</v>
      </c>
      <c r="B5" s="65" t="s">
        <v>418</v>
      </c>
      <c r="C5" s="108">
        <v>0.01</v>
      </c>
      <c r="D5" s="108" t="s">
        <v>239</v>
      </c>
      <c r="H5" s="92"/>
    </row>
    <row r="6" spans="1:9">
      <c r="A6" s="138" t="s">
        <v>160</v>
      </c>
      <c r="B6" s="65" t="s">
        <v>109</v>
      </c>
      <c r="C6" s="108">
        <v>1E-3</v>
      </c>
      <c r="D6" s="108" t="s">
        <v>239</v>
      </c>
      <c r="H6" s="92"/>
    </row>
    <row r="7" spans="1:9">
      <c r="A7" s="138" t="s">
        <v>160</v>
      </c>
      <c r="B7" s="65" t="s">
        <v>110</v>
      </c>
      <c r="C7" s="108">
        <v>0.01</v>
      </c>
      <c r="D7" s="108" t="s">
        <v>239</v>
      </c>
      <c r="H7" s="92"/>
    </row>
    <row r="8" spans="1:9">
      <c r="A8" s="138" t="s">
        <v>160</v>
      </c>
      <c r="B8" s="65" t="s">
        <v>111</v>
      </c>
      <c r="C8" s="108">
        <v>0.01</v>
      </c>
      <c r="D8" s="108" t="s">
        <v>239</v>
      </c>
      <c r="H8" s="92"/>
    </row>
    <row r="9" spans="1:9" ht="13.5">
      <c r="A9" s="138" t="s">
        <v>160</v>
      </c>
      <c r="B9" s="65" t="s">
        <v>419</v>
      </c>
      <c r="C9" s="108">
        <v>0.01</v>
      </c>
      <c r="D9" s="108" t="s">
        <v>239</v>
      </c>
      <c r="H9" s="92"/>
    </row>
    <row r="10" spans="1:9">
      <c r="A10" s="138" t="s">
        <v>160</v>
      </c>
      <c r="B10" s="65" t="s">
        <v>174</v>
      </c>
      <c r="C10" s="108">
        <v>0.01</v>
      </c>
      <c r="D10" s="108" t="s">
        <v>239</v>
      </c>
      <c r="H10" s="92"/>
    </row>
    <row r="11" spans="1:9" ht="13.5">
      <c r="A11" s="138" t="s">
        <v>160</v>
      </c>
      <c r="B11" s="65" t="s">
        <v>420</v>
      </c>
      <c r="C11" s="108">
        <v>1E-3</v>
      </c>
      <c r="D11" s="108" t="s">
        <v>239</v>
      </c>
      <c r="H11" s="92"/>
    </row>
    <row r="12" spans="1:9" ht="13.5">
      <c r="A12" s="138" t="s">
        <v>160</v>
      </c>
      <c r="B12" s="65" t="s">
        <v>421</v>
      </c>
      <c r="C12" s="108">
        <v>0.01</v>
      </c>
      <c r="D12" s="108" t="s">
        <v>239</v>
      </c>
      <c r="H12" s="92"/>
    </row>
    <row r="13" spans="1:9">
      <c r="A13" s="138" t="s">
        <v>160</v>
      </c>
      <c r="B13" s="108" t="s">
        <v>82</v>
      </c>
      <c r="C13" s="108">
        <v>1</v>
      </c>
      <c r="D13" s="108" t="s">
        <v>70</v>
      </c>
      <c r="H13" s="92"/>
    </row>
    <row r="14" spans="1:9">
      <c r="A14" s="138" t="s">
        <v>160</v>
      </c>
      <c r="B14" s="108" t="s">
        <v>112</v>
      </c>
      <c r="C14" s="108">
        <v>1</v>
      </c>
      <c r="D14" s="108" t="s">
        <v>70</v>
      </c>
      <c r="H14" s="92"/>
    </row>
    <row r="15" spans="1:9">
      <c r="A15" s="138" t="s">
        <v>160</v>
      </c>
      <c r="B15" s="108" t="s">
        <v>113</v>
      </c>
      <c r="C15" s="108">
        <v>5</v>
      </c>
      <c r="D15" s="108" t="s">
        <v>70</v>
      </c>
      <c r="H15" s="92"/>
    </row>
    <row r="16" spans="1:9">
      <c r="A16" s="138" t="s">
        <v>160</v>
      </c>
      <c r="B16" s="108" t="s">
        <v>95</v>
      </c>
      <c r="C16" s="108">
        <v>20</v>
      </c>
      <c r="D16" s="108" t="s">
        <v>70</v>
      </c>
      <c r="H16" s="92"/>
    </row>
    <row r="17" spans="1:8">
      <c r="A17" s="138" t="s">
        <v>160</v>
      </c>
      <c r="B17" s="108" t="s">
        <v>73</v>
      </c>
      <c r="C17" s="108">
        <v>1</v>
      </c>
      <c r="D17" s="108" t="s">
        <v>70</v>
      </c>
      <c r="H17" s="92"/>
    </row>
    <row r="18" spans="1:8">
      <c r="A18" s="138" t="s">
        <v>160</v>
      </c>
      <c r="B18" s="108" t="s">
        <v>79</v>
      </c>
      <c r="C18" s="108">
        <v>20</v>
      </c>
      <c r="D18" s="108" t="s">
        <v>70</v>
      </c>
      <c r="H18" s="92"/>
    </row>
    <row r="19" spans="1:8">
      <c r="A19" s="138" t="s">
        <v>160</v>
      </c>
      <c r="B19" s="108" t="s">
        <v>116</v>
      </c>
      <c r="C19" s="108">
        <v>10</v>
      </c>
      <c r="D19" s="108" t="s">
        <v>70</v>
      </c>
      <c r="H19" s="92"/>
    </row>
    <row r="20" spans="1:8">
      <c r="A20" s="138" t="s">
        <v>159</v>
      </c>
      <c r="B20" s="108" t="s">
        <v>91</v>
      </c>
      <c r="C20" s="108">
        <v>30</v>
      </c>
      <c r="D20" s="108" t="s">
        <v>70</v>
      </c>
      <c r="H20" s="92"/>
    </row>
    <row r="21" spans="1:8">
      <c r="A21" s="138" t="s">
        <v>159</v>
      </c>
      <c r="B21" s="108" t="s">
        <v>117</v>
      </c>
      <c r="C21" s="108">
        <v>1</v>
      </c>
      <c r="D21" s="108" t="s">
        <v>70</v>
      </c>
      <c r="H21" s="92"/>
    </row>
    <row r="22" spans="1:8">
      <c r="A22" s="138" t="s">
        <v>159</v>
      </c>
      <c r="B22" s="108" t="s">
        <v>118</v>
      </c>
      <c r="C22" s="108">
        <v>0.5</v>
      </c>
      <c r="D22" s="108" t="s">
        <v>70</v>
      </c>
      <c r="H22" s="92"/>
    </row>
    <row r="23" spans="1:8">
      <c r="A23" s="138" t="s">
        <v>159</v>
      </c>
      <c r="B23" s="108" t="s">
        <v>71</v>
      </c>
      <c r="C23" s="108">
        <v>5</v>
      </c>
      <c r="D23" s="108" t="s">
        <v>70</v>
      </c>
      <c r="H23" s="92"/>
    </row>
    <row r="24" spans="1:8" s="16" customFormat="1">
      <c r="A24" s="138" t="s">
        <v>159</v>
      </c>
      <c r="B24" s="108" t="s">
        <v>80</v>
      </c>
      <c r="C24" s="108">
        <v>1</v>
      </c>
      <c r="D24" s="108" t="s">
        <v>70</v>
      </c>
      <c r="E24" s="14"/>
      <c r="F24" s="17"/>
      <c r="H24" s="92"/>
    </row>
    <row r="25" spans="1:8" s="16" customFormat="1">
      <c r="A25" s="138" t="s">
        <v>159</v>
      </c>
      <c r="B25" s="108" t="s">
        <v>92</v>
      </c>
      <c r="C25" s="108">
        <v>2</v>
      </c>
      <c r="D25" s="108" t="s">
        <v>70</v>
      </c>
      <c r="E25" s="14"/>
      <c r="F25" s="17"/>
      <c r="H25" s="92"/>
    </row>
    <row r="26" spans="1:8" s="16" customFormat="1">
      <c r="A26" s="138" t="s">
        <v>159</v>
      </c>
      <c r="B26" s="108" t="s">
        <v>114</v>
      </c>
      <c r="C26" s="108">
        <v>0.5</v>
      </c>
      <c r="D26" s="108" t="s">
        <v>70</v>
      </c>
      <c r="E26" s="14"/>
      <c r="F26" s="17"/>
      <c r="H26" s="92"/>
    </row>
    <row r="27" spans="1:8" s="16" customFormat="1">
      <c r="A27" s="138" t="s">
        <v>159</v>
      </c>
      <c r="B27" s="108" t="s">
        <v>115</v>
      </c>
      <c r="C27" s="108">
        <v>1</v>
      </c>
      <c r="D27" s="108" t="s">
        <v>70</v>
      </c>
      <c r="E27" s="14"/>
      <c r="F27" s="17"/>
      <c r="H27" s="92"/>
    </row>
    <row r="28" spans="1:8" s="16" customFormat="1">
      <c r="A28" s="138" t="s">
        <v>159</v>
      </c>
      <c r="B28" s="108" t="s">
        <v>119</v>
      </c>
      <c r="C28" s="108">
        <v>0.2</v>
      </c>
      <c r="D28" s="108" t="s">
        <v>70</v>
      </c>
      <c r="E28" s="14"/>
      <c r="F28" s="17"/>
      <c r="H28" s="92"/>
    </row>
    <row r="29" spans="1:8" s="16" customFormat="1">
      <c r="A29" s="138" t="s">
        <v>159</v>
      </c>
      <c r="B29" s="108" t="s">
        <v>77</v>
      </c>
      <c r="C29" s="108">
        <v>2</v>
      </c>
      <c r="D29" s="108" t="s">
        <v>70</v>
      </c>
      <c r="E29" s="14"/>
      <c r="F29" s="17"/>
      <c r="H29" s="92"/>
    </row>
    <row r="30" spans="1:8" s="16" customFormat="1">
      <c r="A30" s="138" t="s">
        <v>159</v>
      </c>
      <c r="B30" s="108" t="s">
        <v>69</v>
      </c>
      <c r="C30" s="108">
        <v>0.5</v>
      </c>
      <c r="D30" s="108" t="s">
        <v>70</v>
      </c>
      <c r="E30" s="14"/>
      <c r="F30" s="17"/>
      <c r="H30" s="92"/>
    </row>
    <row r="31" spans="1:8" s="16" customFormat="1">
      <c r="A31" s="138" t="s">
        <v>159</v>
      </c>
      <c r="B31" s="108" t="s">
        <v>120</v>
      </c>
      <c r="C31" s="108">
        <v>0.1</v>
      </c>
      <c r="D31" s="108" t="s">
        <v>70</v>
      </c>
      <c r="E31" s="14"/>
      <c r="F31" s="17"/>
      <c r="H31" s="92"/>
    </row>
    <row r="32" spans="1:8" s="16" customFormat="1">
      <c r="A32" s="138" t="s">
        <v>159</v>
      </c>
      <c r="B32" s="108" t="s">
        <v>84</v>
      </c>
      <c r="C32" s="108">
        <v>1</v>
      </c>
      <c r="D32" s="108" t="s">
        <v>70</v>
      </c>
      <c r="E32" s="14"/>
      <c r="F32" s="17"/>
      <c r="H32" s="92"/>
    </row>
    <row r="33" spans="1:8" s="16" customFormat="1">
      <c r="A33" s="138" t="s">
        <v>159</v>
      </c>
      <c r="B33" s="108" t="s">
        <v>81</v>
      </c>
      <c r="C33" s="108">
        <v>0.2</v>
      </c>
      <c r="D33" s="108" t="s">
        <v>70</v>
      </c>
      <c r="E33" s="14"/>
      <c r="F33" s="17"/>
      <c r="H33" s="92"/>
    </row>
    <row r="34" spans="1:8" s="16" customFormat="1">
      <c r="A34" s="138" t="s">
        <v>159</v>
      </c>
      <c r="B34" s="108" t="s">
        <v>74</v>
      </c>
      <c r="C34" s="108">
        <v>0.1</v>
      </c>
      <c r="D34" s="108" t="s">
        <v>70</v>
      </c>
      <c r="E34" s="14"/>
      <c r="F34" s="17"/>
      <c r="H34" s="92"/>
    </row>
    <row r="35" spans="1:8" s="16" customFormat="1">
      <c r="A35" s="138" t="s">
        <v>159</v>
      </c>
      <c r="B35" s="108" t="s">
        <v>94</v>
      </c>
      <c r="C35" s="108">
        <v>2</v>
      </c>
      <c r="D35" s="108" t="s">
        <v>70</v>
      </c>
      <c r="E35" s="14"/>
      <c r="F35" s="17"/>
      <c r="H35" s="92"/>
    </row>
    <row r="36" spans="1:8" s="16" customFormat="1">
      <c r="A36" s="138" t="s">
        <v>159</v>
      </c>
      <c r="B36" s="108" t="s">
        <v>93</v>
      </c>
      <c r="C36" s="108">
        <v>0.05</v>
      </c>
      <c r="D36" s="108" t="s">
        <v>70</v>
      </c>
      <c r="E36" s="14"/>
      <c r="F36" s="17"/>
      <c r="H36" s="92"/>
    </row>
    <row r="37" spans="1:8" s="16" customFormat="1">
      <c r="A37" s="138" t="s">
        <v>159</v>
      </c>
      <c r="B37" s="108" t="s">
        <v>72</v>
      </c>
      <c r="C37" s="108">
        <v>0.05</v>
      </c>
      <c r="D37" s="108" t="s">
        <v>70</v>
      </c>
      <c r="E37" s="14"/>
      <c r="F37" s="17"/>
      <c r="H37" s="92"/>
    </row>
    <row r="38" spans="1:8" s="16" customFormat="1">
      <c r="A38" s="138" t="s">
        <v>159</v>
      </c>
      <c r="B38" s="108" t="s">
        <v>121</v>
      </c>
      <c r="C38" s="108">
        <v>0.01</v>
      </c>
      <c r="D38" s="108" t="s">
        <v>70</v>
      </c>
      <c r="E38" s="14"/>
      <c r="F38" s="17"/>
      <c r="H38" s="92"/>
    </row>
    <row r="39" spans="1:8" s="16" customFormat="1">
      <c r="A39" s="138" t="s">
        <v>159</v>
      </c>
      <c r="B39" s="108" t="s">
        <v>78</v>
      </c>
      <c r="C39" s="108">
        <v>0.05</v>
      </c>
      <c r="D39" s="108" t="s">
        <v>70</v>
      </c>
      <c r="E39" s="14"/>
      <c r="F39" s="17"/>
      <c r="H39" s="92"/>
    </row>
    <row r="40" spans="1:8" s="16" customFormat="1">
      <c r="A40" s="138" t="s">
        <v>159</v>
      </c>
      <c r="B40" s="108" t="s">
        <v>83</v>
      </c>
      <c r="C40" s="108">
        <v>0.01</v>
      </c>
      <c r="D40" s="108" t="s">
        <v>70</v>
      </c>
      <c r="E40" s="14"/>
      <c r="F40" s="17"/>
      <c r="H40" s="92"/>
    </row>
    <row r="41" spans="1:8" s="16" customFormat="1">
      <c r="A41" s="138" t="s">
        <v>159</v>
      </c>
      <c r="B41" s="108" t="s">
        <v>75</v>
      </c>
      <c r="C41" s="108">
        <v>5.0000000000000001E-3</v>
      </c>
      <c r="D41" s="108" t="s">
        <v>70</v>
      </c>
      <c r="E41" s="14"/>
      <c r="F41" s="17"/>
      <c r="H41" s="92"/>
    </row>
    <row r="42" spans="1:8" s="16" customFormat="1">
      <c r="A42" s="138" t="s">
        <v>159</v>
      </c>
      <c r="B42" s="108" t="s">
        <v>122</v>
      </c>
      <c r="C42" s="108">
        <v>0.01</v>
      </c>
      <c r="D42" s="108" t="s">
        <v>70</v>
      </c>
      <c r="E42" s="14"/>
      <c r="F42" s="17"/>
      <c r="H42" s="92"/>
    </row>
    <row r="43" spans="1:8" s="16" customFormat="1">
      <c r="A43" s="138" t="s">
        <v>159</v>
      </c>
      <c r="B43" s="108" t="s">
        <v>86</v>
      </c>
      <c r="C43" s="108">
        <v>0.01</v>
      </c>
      <c r="D43" s="108" t="s">
        <v>70</v>
      </c>
      <c r="E43" s="14"/>
      <c r="F43" s="17"/>
      <c r="H43" s="92"/>
    </row>
    <row r="44" spans="1:8" s="16" customFormat="1">
      <c r="A44" s="138" t="s">
        <v>159</v>
      </c>
      <c r="B44" s="108" t="s">
        <v>123</v>
      </c>
      <c r="C44" s="108">
        <v>0.01</v>
      </c>
      <c r="D44" s="108" t="s">
        <v>70</v>
      </c>
      <c r="E44" s="14"/>
      <c r="F44" s="17"/>
      <c r="H44" s="92"/>
    </row>
    <row r="45" spans="1:8" s="16" customFormat="1">
      <c r="A45" s="138" t="s">
        <v>159</v>
      </c>
      <c r="B45" s="108" t="s">
        <v>124</v>
      </c>
      <c r="C45" s="108">
        <v>0.01</v>
      </c>
      <c r="D45" s="108" t="s">
        <v>70</v>
      </c>
      <c r="E45" s="14"/>
      <c r="F45" s="17"/>
      <c r="H45" s="92"/>
    </row>
    <row r="46" spans="1:8" s="16" customFormat="1">
      <c r="A46" s="138" t="s">
        <v>159</v>
      </c>
      <c r="B46" s="108" t="s">
        <v>125</v>
      </c>
      <c r="C46" s="108">
        <v>0.01</v>
      </c>
      <c r="D46" s="108" t="s">
        <v>70</v>
      </c>
      <c r="E46" s="14"/>
      <c r="F46" s="17"/>
      <c r="H46" s="92"/>
    </row>
    <row r="47" spans="1:8" s="16" customFormat="1">
      <c r="A47" s="138" t="s">
        <v>159</v>
      </c>
      <c r="B47" s="108" t="s">
        <v>126</v>
      </c>
      <c r="C47" s="108">
        <v>5.0000000000000001E-3</v>
      </c>
      <c r="D47" s="108" t="s">
        <v>70</v>
      </c>
      <c r="E47" s="14"/>
      <c r="F47" s="17"/>
      <c r="H47" s="92"/>
    </row>
    <row r="48" spans="1:8" s="16" customFormat="1">
      <c r="A48" s="138" t="s">
        <v>159</v>
      </c>
      <c r="B48" s="108" t="s">
        <v>90</v>
      </c>
      <c r="C48" s="108">
        <v>0.01</v>
      </c>
      <c r="D48" s="108" t="s">
        <v>70</v>
      </c>
      <c r="E48" s="14"/>
      <c r="F48" s="17"/>
      <c r="H48" s="92"/>
    </row>
    <row r="49" spans="1:8" s="16" customFormat="1">
      <c r="A49" s="138" t="s">
        <v>159</v>
      </c>
      <c r="B49" s="108" t="s">
        <v>96</v>
      </c>
      <c r="C49" s="108">
        <v>2E-3</v>
      </c>
      <c r="D49" s="108" t="s">
        <v>70</v>
      </c>
      <c r="E49" s="14"/>
      <c r="F49" s="17"/>
      <c r="H49" s="92"/>
    </row>
    <row r="50" spans="1:8" s="16" customFormat="1">
      <c r="A50" s="138" t="s">
        <v>159</v>
      </c>
      <c r="B50" s="108" t="s">
        <v>76</v>
      </c>
      <c r="C50" s="108">
        <v>0.1</v>
      </c>
      <c r="D50" s="108" t="s">
        <v>70</v>
      </c>
      <c r="E50" s="14"/>
      <c r="F50" s="17"/>
      <c r="H50" s="92"/>
    </row>
    <row r="51" spans="1:8" s="16" customFormat="1">
      <c r="A51" s="138" t="s">
        <v>159</v>
      </c>
      <c r="B51" s="108" t="s">
        <v>85</v>
      </c>
      <c r="C51" s="108">
        <v>0.01</v>
      </c>
      <c r="D51" s="108" t="s">
        <v>70</v>
      </c>
      <c r="E51" s="14"/>
      <c r="F51" s="17"/>
      <c r="H51" s="92"/>
    </row>
    <row r="52" spans="1:8" s="16" customFormat="1">
      <c r="A52" s="138" t="s">
        <v>159</v>
      </c>
      <c r="B52" s="108" t="s">
        <v>89</v>
      </c>
      <c r="C52" s="108">
        <v>0.5</v>
      </c>
      <c r="D52" s="108" t="s">
        <v>70</v>
      </c>
      <c r="E52" s="14"/>
      <c r="F52" s="17"/>
      <c r="H52" s="92"/>
    </row>
    <row r="53" spans="1:8" s="16" customFormat="1">
      <c r="A53" s="138" t="s">
        <v>159</v>
      </c>
      <c r="B53" s="108" t="s">
        <v>127</v>
      </c>
      <c r="C53" s="108">
        <v>0.05</v>
      </c>
      <c r="D53" s="108" t="s">
        <v>70</v>
      </c>
      <c r="E53" s="14"/>
      <c r="F53" s="17"/>
      <c r="H53" s="92"/>
    </row>
    <row r="54" spans="1:8">
      <c r="A54" s="138" t="s">
        <v>159</v>
      </c>
      <c r="B54" s="108" t="s">
        <v>128</v>
      </c>
      <c r="C54" s="108">
        <v>5</v>
      </c>
      <c r="D54" s="108" t="s">
        <v>70</v>
      </c>
      <c r="H54" s="92"/>
    </row>
    <row r="55" spans="1:8">
      <c r="A55" s="138" t="s">
        <v>159</v>
      </c>
      <c r="B55" s="108" t="s">
        <v>129</v>
      </c>
      <c r="C55" s="108">
        <v>0.1</v>
      </c>
      <c r="D55" s="108" t="s">
        <v>70</v>
      </c>
      <c r="H55" s="92"/>
    </row>
    <row r="56" spans="1:8">
      <c r="A56" s="138" t="s">
        <v>159</v>
      </c>
      <c r="B56" s="108" t="s">
        <v>87</v>
      </c>
      <c r="C56" s="108">
        <v>0.05</v>
      </c>
      <c r="D56" s="108" t="s">
        <v>70</v>
      </c>
      <c r="H56" s="92"/>
    </row>
    <row r="57" spans="1:8">
      <c r="A57" s="112" t="s">
        <v>159</v>
      </c>
      <c r="B57" s="112" t="s">
        <v>88</v>
      </c>
      <c r="C57" s="112">
        <v>0.01</v>
      </c>
      <c r="D57" s="112" t="s">
        <v>70</v>
      </c>
      <c r="H57" s="92"/>
    </row>
    <row r="58" spans="1:8">
      <c r="B58" s="108"/>
    </row>
    <row r="59" spans="1:8">
      <c r="B59" s="108"/>
    </row>
    <row r="60" spans="1:8">
      <c r="B60" s="108"/>
    </row>
    <row r="61" spans="1:8">
      <c r="B61" s="108"/>
    </row>
    <row r="62" spans="1:8">
      <c r="B62" s="108"/>
    </row>
    <row r="63" spans="1:8">
      <c r="B63" s="108"/>
    </row>
    <row r="64" spans="1:8">
      <c r="B64" s="108"/>
    </row>
    <row r="65" spans="2:2">
      <c r="B65" s="108"/>
    </row>
    <row r="66" spans="2:2">
      <c r="B66" s="108"/>
    </row>
    <row r="67" spans="2:2">
      <c r="B67" s="108"/>
    </row>
    <row r="68" spans="2:2">
      <c r="B68" s="108"/>
    </row>
    <row r="69" spans="2:2">
      <c r="B69" s="108"/>
    </row>
    <row r="70" spans="2:2">
      <c r="B70" s="108"/>
    </row>
    <row r="71" spans="2:2">
      <c r="B71" s="108"/>
    </row>
    <row r="72" spans="2:2">
      <c r="B72" s="108"/>
    </row>
    <row r="73" spans="2:2">
      <c r="B73" s="108"/>
    </row>
    <row r="74" spans="2:2">
      <c r="B74" s="108"/>
    </row>
    <row r="75" spans="2:2">
      <c r="B75" s="108"/>
    </row>
    <row r="76" spans="2:2">
      <c r="B76" s="108"/>
    </row>
    <row r="77" spans="2:2">
      <c r="B77" s="108"/>
    </row>
    <row r="78" spans="2:2">
      <c r="B78" s="108"/>
    </row>
    <row r="79" spans="2:2">
      <c r="B79" s="108"/>
    </row>
    <row r="80" spans="2:2">
      <c r="B80" s="108"/>
    </row>
    <row r="81" spans="2:2">
      <c r="B81" s="108"/>
    </row>
    <row r="82" spans="2:2">
      <c r="B82" s="108"/>
    </row>
    <row r="83" spans="2:2">
      <c r="B83" s="108"/>
    </row>
    <row r="84" spans="2:2">
      <c r="B84" s="108"/>
    </row>
    <row r="85" spans="2:2">
      <c r="B85" s="108"/>
    </row>
  </sheetData>
  <mergeCells count="1">
    <mergeCell ref="A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heetViews>
  <sheetFormatPr defaultRowHeight="12.75"/>
  <cols>
    <col min="1" max="1" width="12.42578125" style="14" customWidth="1"/>
    <col min="2" max="2" width="10.5703125" style="70" customWidth="1"/>
    <col min="3" max="3" width="11.85546875" style="70" customWidth="1"/>
    <col min="4" max="4" width="9.28515625" style="71" bestFit="1" customWidth="1"/>
    <col min="5" max="5" width="11.7109375" style="71" customWidth="1"/>
    <col min="6" max="6" width="11.7109375" style="72" bestFit="1" customWidth="1"/>
    <col min="7" max="7" width="12.85546875" style="72" bestFit="1" customWidth="1"/>
    <col min="8" max="8" width="14.28515625" style="71" bestFit="1" customWidth="1"/>
    <col min="9" max="9" width="6.42578125" style="70" customWidth="1"/>
    <col min="10" max="10" width="12.5703125" style="70" customWidth="1"/>
    <col min="11" max="11" width="15.7109375" style="70" bestFit="1" customWidth="1"/>
    <col min="12" max="16384" width="9.140625" style="14"/>
  </cols>
  <sheetData>
    <row r="1" spans="1:11" s="69" customFormat="1" ht="22.5" customHeight="1">
      <c r="A1" s="83" t="s">
        <v>508</v>
      </c>
      <c r="B1" s="70"/>
      <c r="C1" s="70"/>
      <c r="D1" s="71"/>
      <c r="E1" s="71"/>
      <c r="F1" s="72"/>
      <c r="G1" s="72"/>
      <c r="H1" s="139"/>
      <c r="I1" s="70"/>
      <c r="J1" s="70"/>
      <c r="K1" s="70"/>
    </row>
    <row r="2" spans="1:11" ht="15" customHeight="1">
      <c r="A2" s="73" t="s">
        <v>348</v>
      </c>
      <c r="B2" s="73" t="s">
        <v>257</v>
      </c>
      <c r="C2" s="73" t="s">
        <v>156</v>
      </c>
      <c r="D2" s="74" t="s">
        <v>157</v>
      </c>
      <c r="E2" s="74" t="s">
        <v>158</v>
      </c>
      <c r="F2" s="75" t="s">
        <v>105</v>
      </c>
      <c r="G2" s="75" t="s">
        <v>106</v>
      </c>
      <c r="H2" s="74" t="s">
        <v>254</v>
      </c>
      <c r="I2" s="73" t="s">
        <v>255</v>
      </c>
      <c r="J2" s="73" t="s">
        <v>256</v>
      </c>
      <c r="K2" s="73" t="s">
        <v>422</v>
      </c>
    </row>
    <row r="3" spans="1:11">
      <c r="A3" s="14" t="s">
        <v>328</v>
      </c>
      <c r="B3" s="106" t="s">
        <v>65</v>
      </c>
      <c r="C3" s="48">
        <v>14</v>
      </c>
      <c r="D3" s="106">
        <v>444670</v>
      </c>
      <c r="E3" s="106">
        <v>6053330</v>
      </c>
      <c r="F3" s="86">
        <v>54.624366462367298</v>
      </c>
      <c r="G3" s="86">
        <v>-99.8569796861821</v>
      </c>
      <c r="H3" s="71">
        <v>169.6</v>
      </c>
      <c r="I3" s="70">
        <v>-55</v>
      </c>
      <c r="J3" s="70">
        <v>285</v>
      </c>
      <c r="K3" s="70">
        <v>74903</v>
      </c>
    </row>
    <row r="4" spans="1:11">
      <c r="A4" s="76" t="s">
        <v>198</v>
      </c>
      <c r="B4" s="99" t="s">
        <v>65</v>
      </c>
      <c r="C4" s="101">
        <v>14</v>
      </c>
      <c r="D4" s="85">
        <v>426170</v>
      </c>
      <c r="E4" s="85">
        <v>6034970</v>
      </c>
      <c r="F4" s="86">
        <v>54.457029508255999</v>
      </c>
      <c r="G4" s="86">
        <v>-100.13885853407299</v>
      </c>
      <c r="H4" s="71">
        <v>503</v>
      </c>
      <c r="I4" s="70">
        <v>-55</v>
      </c>
      <c r="J4" s="70">
        <v>135</v>
      </c>
      <c r="K4" s="70" t="s">
        <v>258</v>
      </c>
    </row>
    <row r="5" spans="1:11">
      <c r="A5" s="14" t="s">
        <v>329</v>
      </c>
      <c r="B5" s="106" t="s">
        <v>65</v>
      </c>
      <c r="C5" s="101">
        <v>14</v>
      </c>
      <c r="D5" s="85">
        <v>429200</v>
      </c>
      <c r="E5" s="85">
        <v>6033110</v>
      </c>
      <c r="F5" s="86">
        <v>54.440747634105499</v>
      </c>
      <c r="G5" s="86">
        <v>-100.091684396681</v>
      </c>
      <c r="H5" s="71">
        <v>425</v>
      </c>
      <c r="I5" s="70">
        <v>-55</v>
      </c>
      <c r="J5" s="70">
        <v>321</v>
      </c>
      <c r="K5" s="70" t="s">
        <v>258</v>
      </c>
    </row>
    <row r="6" spans="1:11">
      <c r="A6" s="76" t="s">
        <v>202</v>
      </c>
      <c r="B6" s="99" t="s">
        <v>65</v>
      </c>
      <c r="C6" s="101">
        <v>14</v>
      </c>
      <c r="D6" s="85">
        <v>438193.78398000001</v>
      </c>
      <c r="E6" s="85">
        <v>6037132.1207699999</v>
      </c>
      <c r="F6" s="86">
        <v>54.478063415558204</v>
      </c>
      <c r="G6" s="86">
        <v>-99.953869476453903</v>
      </c>
      <c r="H6" s="71">
        <v>211.8</v>
      </c>
      <c r="I6" s="70">
        <v>-45</v>
      </c>
      <c r="J6" s="70">
        <v>305</v>
      </c>
      <c r="K6" s="70">
        <v>92428</v>
      </c>
    </row>
    <row r="7" spans="1:11">
      <c r="A7" s="76" t="s">
        <v>207</v>
      </c>
      <c r="B7" s="106" t="s">
        <v>65</v>
      </c>
      <c r="C7" s="101">
        <v>14</v>
      </c>
      <c r="D7" s="85">
        <v>443622.74258999998</v>
      </c>
      <c r="E7" s="85">
        <v>6056130.11362</v>
      </c>
      <c r="F7" s="86">
        <v>54.649412062032297</v>
      </c>
      <c r="G7" s="86">
        <v>-99.873738053679801</v>
      </c>
      <c r="H7" s="71">
        <v>524</v>
      </c>
      <c r="I7" s="70">
        <v>-85</v>
      </c>
      <c r="J7" s="70">
        <v>270</v>
      </c>
      <c r="K7" s="70">
        <v>73676</v>
      </c>
    </row>
    <row r="8" spans="1:11">
      <c r="A8" s="76" t="s">
        <v>208</v>
      </c>
      <c r="B8" s="99" t="s">
        <v>65</v>
      </c>
      <c r="C8" s="101">
        <v>14</v>
      </c>
      <c r="D8" s="85">
        <v>443308.41696</v>
      </c>
      <c r="E8" s="85">
        <v>6056168.2136899997</v>
      </c>
      <c r="F8" s="86">
        <v>54.649719195449798</v>
      </c>
      <c r="G8" s="86">
        <v>-99.878615840534593</v>
      </c>
      <c r="H8" s="71">
        <v>119</v>
      </c>
      <c r="I8" s="70">
        <v>-90</v>
      </c>
      <c r="J8" s="70">
        <v>0</v>
      </c>
      <c r="K8" s="70">
        <v>73676</v>
      </c>
    </row>
    <row r="9" spans="1:11">
      <c r="A9" s="14" t="s">
        <v>301</v>
      </c>
      <c r="B9" s="106" t="s">
        <v>65</v>
      </c>
      <c r="C9" s="48">
        <v>14</v>
      </c>
      <c r="D9" s="106">
        <v>437566.5</v>
      </c>
      <c r="E9" s="106">
        <v>6054930.0999999903</v>
      </c>
      <c r="F9" s="86">
        <v>54.637915976489502</v>
      </c>
      <c r="G9" s="86">
        <v>-99.967327127661903</v>
      </c>
      <c r="H9" s="71">
        <v>77.7</v>
      </c>
      <c r="I9" s="70">
        <v>-50</v>
      </c>
      <c r="J9" s="70">
        <v>294</v>
      </c>
      <c r="K9" s="70">
        <v>92428</v>
      </c>
    </row>
    <row r="10" spans="1:11">
      <c r="A10" s="14" t="s">
        <v>203</v>
      </c>
      <c r="B10" s="99" t="s">
        <v>65</v>
      </c>
      <c r="C10" s="48">
        <v>14</v>
      </c>
      <c r="D10" s="106">
        <v>436538.7</v>
      </c>
      <c r="E10" s="106">
        <v>6052580.7000000002</v>
      </c>
      <c r="F10" s="86">
        <v>54.616676867138402</v>
      </c>
      <c r="G10" s="86">
        <v>-99.982739926506795</v>
      </c>
      <c r="H10" s="71">
        <v>69.2</v>
      </c>
      <c r="I10" s="70">
        <v>-45</v>
      </c>
      <c r="J10" s="70">
        <v>294</v>
      </c>
      <c r="K10" s="70">
        <v>92428</v>
      </c>
    </row>
    <row r="11" spans="1:11">
      <c r="A11" s="14" t="s">
        <v>299</v>
      </c>
      <c r="B11" s="106" t="s">
        <v>65</v>
      </c>
      <c r="C11" s="48">
        <v>14</v>
      </c>
      <c r="D11" s="106">
        <v>440896.2</v>
      </c>
      <c r="E11" s="106">
        <v>6051522.2000000002</v>
      </c>
      <c r="F11" s="86">
        <v>54.6076941474278</v>
      </c>
      <c r="G11" s="86">
        <v>-99.915057675431896</v>
      </c>
      <c r="H11" s="71">
        <v>114.599999999999</v>
      </c>
      <c r="I11" s="70">
        <v>-50</v>
      </c>
      <c r="J11" s="70">
        <v>315</v>
      </c>
      <c r="K11" s="70">
        <v>72326</v>
      </c>
    </row>
    <row r="12" spans="1:11">
      <c r="A12" s="14" t="s">
        <v>204</v>
      </c>
      <c r="B12" s="99" t="s">
        <v>65</v>
      </c>
      <c r="C12" s="48">
        <v>14</v>
      </c>
      <c r="D12" s="106">
        <v>439067.5</v>
      </c>
      <c r="E12" s="106">
        <v>6051646.0999999903</v>
      </c>
      <c r="F12" s="86">
        <v>54.608590217692203</v>
      </c>
      <c r="G12" s="86">
        <v>-99.943391549790306</v>
      </c>
      <c r="H12" s="71">
        <v>118</v>
      </c>
      <c r="I12" s="70">
        <v>-50</v>
      </c>
      <c r="J12" s="70">
        <v>275</v>
      </c>
      <c r="K12" s="70">
        <v>72326</v>
      </c>
    </row>
    <row r="13" spans="1:11">
      <c r="A13" s="14" t="s">
        <v>300</v>
      </c>
      <c r="B13" s="106" t="s">
        <v>65</v>
      </c>
      <c r="C13" s="48">
        <v>14</v>
      </c>
      <c r="D13" s="106">
        <v>434985.7</v>
      </c>
      <c r="E13" s="106">
        <v>6050010.0999999903</v>
      </c>
      <c r="F13" s="86">
        <v>54.593380876284002</v>
      </c>
      <c r="G13" s="86">
        <v>-100.006215238411</v>
      </c>
      <c r="H13" s="71">
        <v>114.91</v>
      </c>
      <c r="I13" s="70">
        <v>-45</v>
      </c>
      <c r="J13" s="70">
        <v>278</v>
      </c>
      <c r="K13" s="47">
        <v>98997</v>
      </c>
    </row>
    <row r="14" spans="1:11">
      <c r="A14" s="14" t="s">
        <v>319</v>
      </c>
      <c r="B14" s="99" t="s">
        <v>65</v>
      </c>
      <c r="C14" s="48">
        <v>14</v>
      </c>
      <c r="D14" s="106">
        <v>448449.2</v>
      </c>
      <c r="E14" s="106">
        <v>6051582.4000000004</v>
      </c>
      <c r="F14" s="86">
        <v>54.609062371055003</v>
      </c>
      <c r="G14" s="86">
        <v>-99.798144616189603</v>
      </c>
      <c r="H14" s="71">
        <v>254</v>
      </c>
      <c r="I14" s="70">
        <v>-55</v>
      </c>
      <c r="J14" s="70">
        <v>268</v>
      </c>
      <c r="K14" s="70">
        <v>74423</v>
      </c>
    </row>
    <row r="15" spans="1:11">
      <c r="A15" s="14" t="s">
        <v>337</v>
      </c>
      <c r="B15" s="106" t="s">
        <v>65</v>
      </c>
      <c r="C15" s="48">
        <v>14</v>
      </c>
      <c r="D15" s="106">
        <v>475671</v>
      </c>
      <c r="E15" s="106">
        <v>6076670</v>
      </c>
      <c r="F15" s="86">
        <v>54.8365602446301</v>
      </c>
      <c r="G15" s="86">
        <v>-99.378790387866204</v>
      </c>
      <c r="H15" s="71">
        <v>194</v>
      </c>
      <c r="I15" s="70">
        <v>-60</v>
      </c>
      <c r="J15" s="70">
        <v>286</v>
      </c>
      <c r="K15" s="70">
        <v>74703</v>
      </c>
    </row>
    <row r="16" spans="1:11">
      <c r="A16" s="14" t="s">
        <v>318</v>
      </c>
      <c r="B16" s="99" t="s">
        <v>65</v>
      </c>
      <c r="C16" s="48">
        <v>14</v>
      </c>
      <c r="D16" s="106">
        <v>476149.9</v>
      </c>
      <c r="E16" s="106">
        <v>6064047.7000000002</v>
      </c>
      <c r="F16" s="86">
        <v>54.723152209011502</v>
      </c>
      <c r="G16" s="86">
        <v>-99.370296734740805</v>
      </c>
      <c r="H16" s="71">
        <v>272</v>
      </c>
      <c r="I16" s="70">
        <v>-60</v>
      </c>
      <c r="J16" s="70">
        <v>109</v>
      </c>
      <c r="K16" s="70">
        <v>74705</v>
      </c>
    </row>
    <row r="17" spans="1:11">
      <c r="A17" s="14" t="s">
        <v>317</v>
      </c>
      <c r="B17" s="106" t="s">
        <v>65</v>
      </c>
      <c r="C17" s="48">
        <v>14</v>
      </c>
      <c r="D17" s="106">
        <v>467009.09999999899</v>
      </c>
      <c r="E17" s="106">
        <v>6058202.0999999903</v>
      </c>
      <c r="F17" s="86">
        <v>54.670104175143301</v>
      </c>
      <c r="G17" s="86">
        <v>-99.511550116157395</v>
      </c>
      <c r="H17" s="71">
        <v>197</v>
      </c>
      <c r="I17" s="70">
        <v>-60</v>
      </c>
      <c r="J17" s="70">
        <v>265</v>
      </c>
      <c r="K17" s="70">
        <v>74705</v>
      </c>
    </row>
    <row r="18" spans="1:11">
      <c r="A18" s="14" t="s">
        <v>302</v>
      </c>
      <c r="B18" s="99" t="s">
        <v>65</v>
      </c>
      <c r="C18" s="48">
        <v>14</v>
      </c>
      <c r="D18" s="106">
        <v>462714.2</v>
      </c>
      <c r="E18" s="106">
        <v>6053182.2999999896</v>
      </c>
      <c r="F18" s="86">
        <v>54.624694353733197</v>
      </c>
      <c r="G18" s="86">
        <v>-99.577502552039704</v>
      </c>
      <c r="H18" s="71">
        <v>293</v>
      </c>
      <c r="I18" s="70">
        <v>-60</v>
      </c>
      <c r="J18" s="70">
        <v>325</v>
      </c>
      <c r="K18" s="70">
        <v>74705</v>
      </c>
    </row>
    <row r="19" spans="1:11">
      <c r="A19" s="14" t="s">
        <v>321</v>
      </c>
      <c r="B19" s="106" t="s">
        <v>65</v>
      </c>
      <c r="C19" s="48">
        <v>14</v>
      </c>
      <c r="D19" s="106">
        <v>455587</v>
      </c>
      <c r="E19" s="106">
        <v>6031372</v>
      </c>
      <c r="F19" s="86">
        <v>54.428119761323302</v>
      </c>
      <c r="G19" s="86">
        <v>-99.684597391347296</v>
      </c>
      <c r="H19" s="71">
        <v>290</v>
      </c>
      <c r="I19" s="70">
        <v>-60</v>
      </c>
      <c r="J19" s="70">
        <v>301</v>
      </c>
      <c r="K19" s="70">
        <v>73949</v>
      </c>
    </row>
    <row r="20" spans="1:11">
      <c r="A20" s="14" t="s">
        <v>320</v>
      </c>
      <c r="B20" s="99" t="s">
        <v>65</v>
      </c>
      <c r="C20" s="48">
        <v>14</v>
      </c>
      <c r="D20" s="106">
        <v>453348</v>
      </c>
      <c r="E20" s="106">
        <v>6035925.0999999903</v>
      </c>
      <c r="F20" s="86">
        <v>54.468835865981603</v>
      </c>
      <c r="G20" s="86">
        <v>-99.719824515775102</v>
      </c>
      <c r="H20" s="71">
        <v>293</v>
      </c>
      <c r="I20" s="70">
        <v>-55</v>
      </c>
      <c r="J20" s="70">
        <v>320</v>
      </c>
      <c r="K20" s="70">
        <v>74565</v>
      </c>
    </row>
    <row r="21" spans="1:11">
      <c r="A21" s="14" t="s">
        <v>322</v>
      </c>
      <c r="B21" s="106" t="s">
        <v>65</v>
      </c>
      <c r="C21" s="48">
        <v>14</v>
      </c>
      <c r="D21" s="106">
        <v>447804</v>
      </c>
      <c r="E21" s="106">
        <v>6037012.0999999903</v>
      </c>
      <c r="F21" s="86">
        <v>54.478064333650202</v>
      </c>
      <c r="G21" s="86">
        <v>-99.805549580606197</v>
      </c>
      <c r="H21" s="71">
        <v>248</v>
      </c>
      <c r="I21" s="70">
        <v>-60</v>
      </c>
      <c r="J21" s="70">
        <v>105</v>
      </c>
      <c r="K21" s="70">
        <v>74565</v>
      </c>
    </row>
    <row r="22" spans="1:11">
      <c r="A22" s="14" t="s">
        <v>323</v>
      </c>
      <c r="B22" s="99" t="s">
        <v>65</v>
      </c>
      <c r="C22" s="48">
        <v>14</v>
      </c>
      <c r="D22" s="106">
        <v>449839.09999999899</v>
      </c>
      <c r="E22" s="106">
        <v>6039892.0999999903</v>
      </c>
      <c r="F22" s="86">
        <v>54.504150250487001</v>
      </c>
      <c r="G22" s="86">
        <v>-99.774633938300695</v>
      </c>
      <c r="H22" s="71">
        <v>197</v>
      </c>
      <c r="I22" s="70">
        <v>-60</v>
      </c>
      <c r="J22" s="70">
        <v>130</v>
      </c>
      <c r="K22" s="70">
        <v>74565</v>
      </c>
    </row>
    <row r="23" spans="1:11">
      <c r="A23" s="14" t="s">
        <v>324</v>
      </c>
      <c r="B23" s="106" t="s">
        <v>65</v>
      </c>
      <c r="C23" s="48">
        <v>14</v>
      </c>
      <c r="D23" s="106">
        <v>456043</v>
      </c>
      <c r="E23" s="106">
        <v>6034218</v>
      </c>
      <c r="F23" s="86">
        <v>54.453735323320998</v>
      </c>
      <c r="G23" s="86">
        <v>-99.677991290631994</v>
      </c>
      <c r="H23" s="71">
        <v>302</v>
      </c>
      <c r="I23" s="70">
        <v>-60</v>
      </c>
      <c r="J23" s="70">
        <v>2</v>
      </c>
      <c r="K23" s="70">
        <v>74565</v>
      </c>
    </row>
    <row r="24" spans="1:11">
      <c r="A24" s="14" t="s">
        <v>325</v>
      </c>
      <c r="B24" s="99" t="s">
        <v>65</v>
      </c>
      <c r="C24" s="48">
        <v>14</v>
      </c>
      <c r="D24" s="106">
        <v>463790.799999999</v>
      </c>
      <c r="E24" s="106">
        <v>6031239.7000000002</v>
      </c>
      <c r="F24" s="86">
        <v>54.427581175319801</v>
      </c>
      <c r="G24" s="86">
        <v>-99.558132416457894</v>
      </c>
      <c r="H24" s="71">
        <v>377</v>
      </c>
      <c r="I24" s="70">
        <v>-55</v>
      </c>
      <c r="J24" s="70">
        <v>291</v>
      </c>
      <c r="K24" s="70">
        <v>74844</v>
      </c>
    </row>
    <row r="25" spans="1:11">
      <c r="A25" s="14" t="s">
        <v>326</v>
      </c>
      <c r="B25" s="106" t="s">
        <v>65</v>
      </c>
      <c r="C25" s="48">
        <v>14</v>
      </c>
      <c r="D25" s="106">
        <v>431491</v>
      </c>
      <c r="E25" s="106">
        <v>6058700</v>
      </c>
      <c r="F25" s="86">
        <v>54.671001727683397</v>
      </c>
      <c r="G25" s="86">
        <v>-100.06232535398</v>
      </c>
      <c r="H25" s="71">
        <v>224</v>
      </c>
      <c r="I25" s="70">
        <v>-55</v>
      </c>
      <c r="J25" s="70">
        <v>131</v>
      </c>
      <c r="K25" s="70">
        <v>74711</v>
      </c>
    </row>
    <row r="26" spans="1:11">
      <c r="A26" s="14" t="s">
        <v>327</v>
      </c>
      <c r="B26" s="99" t="s">
        <v>65</v>
      </c>
      <c r="C26" s="48">
        <v>14</v>
      </c>
      <c r="D26" s="106">
        <v>483748.799999999</v>
      </c>
      <c r="E26" s="106">
        <v>6068790.5</v>
      </c>
      <c r="F26" s="86">
        <v>54.766077304986098</v>
      </c>
      <c r="G26" s="86">
        <v>-99.252582837808603</v>
      </c>
      <c r="H26" s="71">
        <v>224</v>
      </c>
      <c r="I26" s="70">
        <v>-55</v>
      </c>
      <c r="J26" s="70">
        <v>131</v>
      </c>
      <c r="K26" s="70">
        <v>74251</v>
      </c>
    </row>
    <row r="27" spans="1:11">
      <c r="A27" s="14" t="s">
        <v>330</v>
      </c>
      <c r="B27" s="106" t="s">
        <v>65</v>
      </c>
      <c r="C27" s="48">
        <v>14</v>
      </c>
      <c r="D27" s="106">
        <v>435444.799999999</v>
      </c>
      <c r="E27" s="106">
        <v>6040566.5</v>
      </c>
      <c r="F27" s="86">
        <v>54.508582118511697</v>
      </c>
      <c r="G27" s="86">
        <v>-99.997039256343896</v>
      </c>
      <c r="H27" s="71">
        <v>151.5</v>
      </c>
      <c r="I27" s="70">
        <v>-65</v>
      </c>
      <c r="J27" s="70">
        <v>280</v>
      </c>
      <c r="K27" s="70">
        <v>72326</v>
      </c>
    </row>
    <row r="28" spans="1:11">
      <c r="A28" s="14" t="s">
        <v>343</v>
      </c>
      <c r="B28" s="99" t="s">
        <v>65</v>
      </c>
      <c r="C28" s="48">
        <v>14</v>
      </c>
      <c r="D28" s="106">
        <v>430849</v>
      </c>
      <c r="E28" s="106">
        <v>6035511</v>
      </c>
      <c r="F28" s="86">
        <v>54.462549280719301</v>
      </c>
      <c r="G28" s="86">
        <v>-100.066823772109</v>
      </c>
      <c r="H28" s="71">
        <v>227</v>
      </c>
      <c r="I28" s="70">
        <v>-63</v>
      </c>
      <c r="J28" s="70">
        <v>286</v>
      </c>
      <c r="K28" s="70">
        <v>72778</v>
      </c>
    </row>
    <row r="29" spans="1:11">
      <c r="A29" s="14" t="s">
        <v>333</v>
      </c>
      <c r="B29" s="106" t="s">
        <v>65</v>
      </c>
      <c r="C29" s="48">
        <v>14</v>
      </c>
      <c r="D29" s="106">
        <v>434296.299999999</v>
      </c>
      <c r="E29" s="106">
        <v>6043164.2000000002</v>
      </c>
      <c r="F29" s="86">
        <v>54.531776801935003</v>
      </c>
      <c r="G29" s="86">
        <v>-100.015353431457</v>
      </c>
      <c r="H29" s="71">
        <v>90</v>
      </c>
      <c r="I29" s="70">
        <v>-55</v>
      </c>
      <c r="J29" s="70">
        <v>125</v>
      </c>
      <c r="K29" s="70">
        <v>94654</v>
      </c>
    </row>
    <row r="30" spans="1:11">
      <c r="A30" s="14" t="s">
        <v>334</v>
      </c>
      <c r="B30" s="99" t="s">
        <v>65</v>
      </c>
      <c r="C30" s="48">
        <v>14</v>
      </c>
      <c r="D30" s="106">
        <v>440004.5</v>
      </c>
      <c r="E30" s="106">
        <v>6040469.5999999903</v>
      </c>
      <c r="F30" s="86">
        <v>54.508271455961498</v>
      </c>
      <c r="G30" s="86">
        <v>-99.926606703508597</v>
      </c>
      <c r="H30" s="71">
        <v>95</v>
      </c>
      <c r="I30" s="70">
        <v>-55</v>
      </c>
      <c r="J30" s="70">
        <v>270</v>
      </c>
      <c r="K30" s="70">
        <v>94654</v>
      </c>
    </row>
    <row r="31" spans="1:11">
      <c r="A31" s="14" t="s">
        <v>335</v>
      </c>
      <c r="B31" s="106" t="s">
        <v>65</v>
      </c>
      <c r="C31" s="48">
        <v>14</v>
      </c>
      <c r="D31" s="106">
        <v>437629</v>
      </c>
      <c r="E31" s="106">
        <v>6035080.5999999903</v>
      </c>
      <c r="F31" s="86">
        <v>54.459559659634003</v>
      </c>
      <c r="G31" s="86">
        <v>-99.962152156243704</v>
      </c>
      <c r="H31" s="71">
        <v>83</v>
      </c>
      <c r="I31" s="70">
        <v>-55</v>
      </c>
      <c r="J31" s="70">
        <v>310</v>
      </c>
      <c r="K31" s="70">
        <v>94654</v>
      </c>
    </row>
    <row r="32" spans="1:11">
      <c r="A32" s="14" t="s">
        <v>336</v>
      </c>
      <c r="B32" s="99" t="s">
        <v>65</v>
      </c>
      <c r="C32" s="48">
        <v>14</v>
      </c>
      <c r="D32" s="106">
        <v>453843.20000000001</v>
      </c>
      <c r="E32" s="106">
        <v>6044577.5</v>
      </c>
      <c r="F32" s="86">
        <v>54.546635566231998</v>
      </c>
      <c r="G32" s="86">
        <v>-99.713538039010004</v>
      </c>
      <c r="H32" s="71">
        <v>204</v>
      </c>
      <c r="I32" s="70">
        <v>-50</v>
      </c>
      <c r="J32" s="70">
        <v>135</v>
      </c>
      <c r="K32" s="70">
        <v>71118</v>
      </c>
    </row>
    <row r="33" spans="1:11">
      <c r="A33" s="14" t="s">
        <v>338</v>
      </c>
      <c r="B33" s="106" t="s">
        <v>65</v>
      </c>
      <c r="C33" s="48">
        <v>14</v>
      </c>
      <c r="D33" s="106">
        <v>482709</v>
      </c>
      <c r="E33" s="106">
        <v>6076630</v>
      </c>
      <c r="F33" s="86">
        <v>54.836493174413299</v>
      </c>
      <c r="G33" s="86">
        <v>-99.269211468032296</v>
      </c>
      <c r="H33" s="71">
        <v>200</v>
      </c>
      <c r="I33" s="70">
        <v>-55</v>
      </c>
      <c r="J33" s="70">
        <v>295</v>
      </c>
      <c r="K33" s="70">
        <v>73821</v>
      </c>
    </row>
    <row r="34" spans="1:11">
      <c r="A34" s="14" t="s">
        <v>339</v>
      </c>
      <c r="B34" s="99" t="s">
        <v>65</v>
      </c>
      <c r="C34" s="48">
        <v>14</v>
      </c>
      <c r="D34" s="106">
        <v>433052</v>
      </c>
      <c r="E34" s="106">
        <v>6028630</v>
      </c>
      <c r="F34" s="86">
        <v>54.401013110429602</v>
      </c>
      <c r="G34" s="86">
        <v>-100.03128916732599</v>
      </c>
      <c r="H34" s="71">
        <v>173</v>
      </c>
      <c r="I34" s="70">
        <v>-55</v>
      </c>
      <c r="J34" s="70">
        <v>317</v>
      </c>
      <c r="K34" s="70">
        <v>94439</v>
      </c>
    </row>
    <row r="35" spans="1:11">
      <c r="A35" s="14" t="s">
        <v>340</v>
      </c>
      <c r="B35" s="106" t="s">
        <v>65</v>
      </c>
      <c r="C35" s="48">
        <v>14</v>
      </c>
      <c r="D35" s="106">
        <v>449173</v>
      </c>
      <c r="E35" s="106">
        <v>6080790</v>
      </c>
      <c r="F35" s="86">
        <v>54.8715938807009</v>
      </c>
      <c r="G35" s="86">
        <v>-99.7920436649582</v>
      </c>
      <c r="H35" s="71">
        <v>311</v>
      </c>
      <c r="I35" s="70">
        <v>-50</v>
      </c>
      <c r="J35" s="70">
        <v>143</v>
      </c>
      <c r="K35" s="70">
        <v>73173</v>
      </c>
    </row>
    <row r="36" spans="1:11">
      <c r="A36" s="140" t="s">
        <v>341</v>
      </c>
      <c r="B36" s="109" t="s">
        <v>65</v>
      </c>
      <c r="C36" s="79">
        <v>14</v>
      </c>
      <c r="D36" s="87">
        <v>459681</v>
      </c>
      <c r="E36" s="87">
        <v>6058040</v>
      </c>
      <c r="F36" s="88">
        <v>54.668114519094097</v>
      </c>
      <c r="G36" s="88">
        <v>-99.625148924975903</v>
      </c>
      <c r="H36" s="141">
        <v>140.207999999999</v>
      </c>
      <c r="I36" s="78">
        <v>-50</v>
      </c>
      <c r="J36" s="78">
        <v>312</v>
      </c>
      <c r="K36" s="78">
        <v>91822</v>
      </c>
    </row>
    <row r="37" spans="1:11">
      <c r="A37" s="17" t="s">
        <v>492</v>
      </c>
      <c r="B37" s="150"/>
      <c r="C37" s="101"/>
      <c r="D37" s="85"/>
      <c r="E37" s="85"/>
      <c r="F37" s="102"/>
      <c r="G37" s="102"/>
      <c r="H37" s="147"/>
      <c r="I37" s="148"/>
      <c r="J37" s="148"/>
      <c r="K37" s="148"/>
    </row>
    <row r="38" spans="1:11" ht="15">
      <c r="A38" s="80" t="s">
        <v>424</v>
      </c>
      <c r="B38" s="106"/>
    </row>
    <row r="39" spans="1:11" ht="15">
      <c r="A39" s="81" t="s">
        <v>423</v>
      </c>
      <c r="B39" s="99"/>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3"/>
  <sheetViews>
    <sheetView zoomScaleNormal="100" workbookViewId="0"/>
  </sheetViews>
  <sheetFormatPr defaultRowHeight="12.75"/>
  <cols>
    <col min="1" max="1" width="29.5703125" style="14" customWidth="1"/>
    <col min="2" max="2" width="13.5703125" style="48" customWidth="1"/>
    <col min="3" max="3" width="9" style="106"/>
    <col min="4" max="4" width="14.140625" style="106" bestFit="1" customWidth="1"/>
    <col min="5" max="5" width="10.42578125" style="48" bestFit="1" customWidth="1"/>
    <col min="6" max="6" width="9.28515625" style="106" bestFit="1" customWidth="1"/>
    <col min="7" max="7" width="9.7109375" style="106" bestFit="1" customWidth="1"/>
    <col min="8" max="8" width="16.28515625" style="86" customWidth="1"/>
    <col min="9" max="9" width="15.42578125" style="86" customWidth="1"/>
    <col min="10" max="10" width="33.7109375" style="48" bestFit="1" customWidth="1"/>
    <col min="11" max="11" width="31" style="48" bestFit="1" customWidth="1"/>
    <col min="12" max="12" width="9.7109375" style="48" customWidth="1"/>
    <col min="13" max="13" width="10.5703125" style="48" bestFit="1" customWidth="1"/>
    <col min="14" max="14" width="11.28515625" style="48" customWidth="1"/>
    <col min="15" max="68" width="9.140625" style="48"/>
    <col min="69" max="16384" width="9.140625" style="14"/>
  </cols>
  <sheetData>
    <row r="1" spans="1:70" ht="21.75" customHeight="1">
      <c r="A1" s="94" t="s">
        <v>472</v>
      </c>
      <c r="B1" s="96"/>
      <c r="C1" s="95"/>
      <c r="D1" s="95"/>
      <c r="E1" s="96"/>
      <c r="F1" s="95"/>
      <c r="G1" s="97"/>
      <c r="H1" s="98"/>
      <c r="I1" s="98"/>
      <c r="J1" s="47"/>
      <c r="K1" s="47"/>
      <c r="L1" s="118"/>
      <c r="M1" s="113"/>
      <c r="N1" s="113"/>
      <c r="O1" s="113"/>
      <c r="P1" s="113"/>
      <c r="Q1" s="113"/>
      <c r="R1" s="113"/>
      <c r="S1" s="113"/>
      <c r="T1" s="113"/>
      <c r="U1" s="113"/>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row>
    <row r="2" spans="1:70" ht="15.75">
      <c r="A2" s="73" t="s">
        <v>97</v>
      </c>
      <c r="B2" s="73" t="s">
        <v>348</v>
      </c>
      <c r="C2" s="74" t="s">
        <v>211</v>
      </c>
      <c r="D2" s="74" t="s">
        <v>297</v>
      </c>
      <c r="E2" s="73" t="s">
        <v>156</v>
      </c>
      <c r="F2" s="115" t="s">
        <v>466</v>
      </c>
      <c r="G2" s="115" t="s">
        <v>469</v>
      </c>
      <c r="H2" s="116" t="s">
        <v>468</v>
      </c>
      <c r="I2" s="116" t="s">
        <v>467</v>
      </c>
      <c r="J2" s="90" t="s">
        <v>152</v>
      </c>
      <c r="K2" s="90" t="s">
        <v>161</v>
      </c>
      <c r="L2" s="118" t="s">
        <v>442</v>
      </c>
      <c r="M2" s="113" t="s">
        <v>441</v>
      </c>
      <c r="N2" s="113" t="s">
        <v>440</v>
      </c>
      <c r="O2" s="113" t="s">
        <v>240</v>
      </c>
      <c r="P2" s="113" t="s">
        <v>241</v>
      </c>
      <c r="Q2" s="113" t="s">
        <v>242</v>
      </c>
      <c r="R2" s="113" t="s">
        <v>439</v>
      </c>
      <c r="S2" s="113" t="s">
        <v>438</v>
      </c>
      <c r="T2" s="113" t="s">
        <v>437</v>
      </c>
      <c r="U2" s="113" t="s">
        <v>436</v>
      </c>
      <c r="V2" s="73" t="s">
        <v>243</v>
      </c>
      <c r="W2" s="73" t="s">
        <v>244</v>
      </c>
      <c r="X2" s="73" t="s">
        <v>44</v>
      </c>
      <c r="Y2" s="73" t="s">
        <v>130</v>
      </c>
      <c r="Z2" s="73" t="s">
        <v>131</v>
      </c>
      <c r="AA2" s="73" t="s">
        <v>37</v>
      </c>
      <c r="AB2" s="73" t="s">
        <v>36</v>
      </c>
      <c r="AC2" s="73" t="s">
        <v>41</v>
      </c>
      <c r="AD2" s="73" t="s">
        <v>135</v>
      </c>
      <c r="AE2" s="73" t="s">
        <v>49</v>
      </c>
      <c r="AF2" s="73" t="s">
        <v>136</v>
      </c>
      <c r="AG2" s="73" t="s">
        <v>137</v>
      </c>
      <c r="AH2" s="73" t="s">
        <v>34</v>
      </c>
      <c r="AI2" s="73" t="s">
        <v>42</v>
      </c>
      <c r="AJ2" s="73" t="s">
        <v>132</v>
      </c>
      <c r="AK2" s="73" t="s">
        <v>133</v>
      </c>
      <c r="AL2" s="73" t="s">
        <v>134</v>
      </c>
      <c r="AM2" s="73" t="s">
        <v>138</v>
      </c>
      <c r="AN2" s="73" t="s">
        <v>40</v>
      </c>
      <c r="AO2" s="73" t="s">
        <v>33</v>
      </c>
      <c r="AP2" s="73" t="s">
        <v>139</v>
      </c>
      <c r="AQ2" s="73" t="s">
        <v>140</v>
      </c>
      <c r="AR2" s="73" t="s">
        <v>43</v>
      </c>
      <c r="AS2" s="73" t="s">
        <v>38</v>
      </c>
      <c r="AT2" s="73" t="s">
        <v>35</v>
      </c>
      <c r="AU2" s="73" t="s">
        <v>50</v>
      </c>
      <c r="AV2" s="73" t="s">
        <v>51</v>
      </c>
      <c r="AW2" s="73" t="s">
        <v>141</v>
      </c>
      <c r="AX2" s="73" t="s">
        <v>52</v>
      </c>
      <c r="AY2" s="73" t="s">
        <v>53</v>
      </c>
      <c r="AZ2" s="73" t="s">
        <v>54</v>
      </c>
      <c r="BA2" s="73" t="s">
        <v>142</v>
      </c>
      <c r="BB2" s="73" t="s">
        <v>55</v>
      </c>
      <c r="BC2" s="73" t="s">
        <v>143</v>
      </c>
      <c r="BD2" s="73" t="s">
        <v>144</v>
      </c>
      <c r="BE2" s="73" t="s">
        <v>145</v>
      </c>
      <c r="BF2" s="73" t="s">
        <v>146</v>
      </c>
      <c r="BG2" s="73" t="s">
        <v>56</v>
      </c>
      <c r="BH2" s="73" t="s">
        <v>57</v>
      </c>
      <c r="BI2" s="73" t="s">
        <v>39</v>
      </c>
      <c r="BJ2" s="73" t="s">
        <v>45</v>
      </c>
      <c r="BK2" s="73" t="s">
        <v>48</v>
      </c>
      <c r="BL2" s="73" t="s">
        <v>147</v>
      </c>
      <c r="BM2" s="73" t="s">
        <v>148</v>
      </c>
      <c r="BN2" s="73" t="s">
        <v>149</v>
      </c>
      <c r="BO2" s="73" t="s">
        <v>46</v>
      </c>
      <c r="BP2" s="73" t="s">
        <v>47</v>
      </c>
      <c r="BQ2" s="128"/>
      <c r="BR2" s="128"/>
    </row>
    <row r="3" spans="1:70">
      <c r="A3" s="76" t="s">
        <v>180</v>
      </c>
      <c r="B3" s="108" t="s">
        <v>198</v>
      </c>
      <c r="C3" s="99">
        <v>184.5</v>
      </c>
      <c r="D3" s="108" t="s">
        <v>295</v>
      </c>
      <c r="E3" s="101">
        <v>14</v>
      </c>
      <c r="F3" s="85">
        <v>426170</v>
      </c>
      <c r="G3" s="85">
        <v>6034970</v>
      </c>
      <c r="H3" s="102">
        <v>54.457029508255999</v>
      </c>
      <c r="I3" s="86">
        <v>-100.13885853407299</v>
      </c>
      <c r="J3" s="105" t="s">
        <v>512</v>
      </c>
      <c r="L3" s="108">
        <v>49.28</v>
      </c>
      <c r="M3" s="108">
        <v>15.17</v>
      </c>
      <c r="N3" s="108">
        <v>12.09</v>
      </c>
      <c r="O3" s="108">
        <v>0.19900000000000001</v>
      </c>
      <c r="P3" s="108">
        <v>6.4</v>
      </c>
      <c r="Q3" s="108">
        <v>12.03</v>
      </c>
      <c r="R3" s="108">
        <v>1.57</v>
      </c>
      <c r="S3" s="108">
        <v>0.65</v>
      </c>
      <c r="T3" s="108">
        <v>0.42799999999999999</v>
      </c>
      <c r="U3" s="108">
        <v>0.22</v>
      </c>
      <c r="V3" s="108">
        <v>2.37</v>
      </c>
      <c r="W3" s="108">
        <v>100.4</v>
      </c>
      <c r="X3" s="108">
        <v>38</v>
      </c>
      <c r="Y3" s="108" t="s">
        <v>432</v>
      </c>
      <c r="Z3" s="108">
        <v>223</v>
      </c>
      <c r="AA3" s="108">
        <v>200</v>
      </c>
      <c r="AB3" s="108">
        <v>37</v>
      </c>
      <c r="AC3" s="108">
        <v>40</v>
      </c>
      <c r="AD3" s="108">
        <v>170</v>
      </c>
      <c r="AE3" s="108">
        <v>100</v>
      </c>
      <c r="AF3" s="108">
        <v>13</v>
      </c>
      <c r="AG3" s="108">
        <v>1.5</v>
      </c>
      <c r="AH3" s="108" t="s">
        <v>427</v>
      </c>
      <c r="AI3" s="108">
        <v>15</v>
      </c>
      <c r="AJ3" s="108">
        <v>365</v>
      </c>
      <c r="AK3" s="108">
        <v>11.4</v>
      </c>
      <c r="AL3" s="108">
        <v>13</v>
      </c>
      <c r="AM3" s="108">
        <v>0.5</v>
      </c>
      <c r="AN3" s="108" t="s">
        <v>429</v>
      </c>
      <c r="AO3" s="108" t="s">
        <v>430</v>
      </c>
      <c r="AP3" s="108" t="s">
        <v>433</v>
      </c>
      <c r="AQ3" s="108" t="s">
        <v>432</v>
      </c>
      <c r="AR3" s="108">
        <v>0.9</v>
      </c>
      <c r="AS3" s="108">
        <v>0.3</v>
      </c>
      <c r="AT3" s="108">
        <v>152</v>
      </c>
      <c r="AU3" s="108">
        <v>4.8499999999999996</v>
      </c>
      <c r="AV3" s="108">
        <v>11.2</v>
      </c>
      <c r="AW3" s="108">
        <v>1.59</v>
      </c>
      <c r="AX3" s="108">
        <v>7.17</v>
      </c>
      <c r="AY3" s="108">
        <v>2</v>
      </c>
      <c r="AZ3" s="108">
        <v>0.80800000000000005</v>
      </c>
      <c r="BA3" s="108">
        <v>2.27</v>
      </c>
      <c r="BB3" s="108">
        <v>0.35</v>
      </c>
      <c r="BC3" s="108">
        <v>1.93</v>
      </c>
      <c r="BD3" s="108">
        <v>0.38</v>
      </c>
      <c r="BE3" s="108">
        <v>1.1299999999999999</v>
      </c>
      <c r="BF3" s="108">
        <v>0.16600000000000001</v>
      </c>
      <c r="BG3" s="108">
        <v>1.1399999999999999</v>
      </c>
      <c r="BH3" s="108">
        <v>0.18</v>
      </c>
      <c r="BI3" s="108">
        <v>0.3</v>
      </c>
      <c r="BJ3" s="108" t="s">
        <v>435</v>
      </c>
      <c r="BK3" s="108" t="s">
        <v>430</v>
      </c>
      <c r="BL3" s="108">
        <v>0.05</v>
      </c>
      <c r="BM3" s="108" t="s">
        <v>427</v>
      </c>
      <c r="BN3" s="108" t="s">
        <v>433</v>
      </c>
      <c r="BO3" s="108">
        <v>0.39</v>
      </c>
      <c r="BP3" s="108">
        <v>0.26</v>
      </c>
    </row>
    <row r="4" spans="1:70">
      <c r="A4" s="76" t="s">
        <v>183</v>
      </c>
      <c r="B4" s="108" t="s">
        <v>198</v>
      </c>
      <c r="C4" s="99">
        <v>194</v>
      </c>
      <c r="D4" s="108" t="s">
        <v>295</v>
      </c>
      <c r="E4" s="101">
        <v>14</v>
      </c>
      <c r="F4" s="85">
        <v>426170</v>
      </c>
      <c r="G4" s="85">
        <v>6034970</v>
      </c>
      <c r="H4" s="102">
        <v>54.457029508255999</v>
      </c>
      <c r="I4" s="86">
        <v>-100.13885853407299</v>
      </c>
      <c r="J4" s="105" t="s">
        <v>446</v>
      </c>
      <c r="L4" s="108">
        <v>44.53</v>
      </c>
      <c r="M4" s="108">
        <v>15.56</v>
      </c>
      <c r="N4" s="108">
        <v>12.42</v>
      </c>
      <c r="O4" s="108">
        <v>0.17699999999999999</v>
      </c>
      <c r="P4" s="108">
        <v>7.31</v>
      </c>
      <c r="Q4" s="108">
        <v>13.31</v>
      </c>
      <c r="R4" s="108">
        <v>1.2</v>
      </c>
      <c r="S4" s="108">
        <v>0.22</v>
      </c>
      <c r="T4" s="108">
        <v>0.51800000000000002</v>
      </c>
      <c r="U4" s="108">
        <v>0.1</v>
      </c>
      <c r="V4" s="108">
        <v>5.0999999999999996</v>
      </c>
      <c r="W4" s="108">
        <v>100.4</v>
      </c>
      <c r="X4" s="108">
        <v>47</v>
      </c>
      <c r="Y4" s="108" t="s">
        <v>432</v>
      </c>
      <c r="Z4" s="108">
        <v>337</v>
      </c>
      <c r="AA4" s="108">
        <v>150</v>
      </c>
      <c r="AB4" s="108">
        <v>39</v>
      </c>
      <c r="AC4" s="108">
        <v>70</v>
      </c>
      <c r="AD4" s="108">
        <v>160</v>
      </c>
      <c r="AE4" s="108">
        <v>90</v>
      </c>
      <c r="AF4" s="108">
        <v>13</v>
      </c>
      <c r="AG4" s="108">
        <v>1.5</v>
      </c>
      <c r="AH4" s="108" t="s">
        <v>427</v>
      </c>
      <c r="AI4" s="108">
        <v>3</v>
      </c>
      <c r="AJ4" s="108">
        <v>369</v>
      </c>
      <c r="AK4" s="108">
        <v>9.6</v>
      </c>
      <c r="AL4" s="108">
        <v>10</v>
      </c>
      <c r="AM4" s="108">
        <v>0.3</v>
      </c>
      <c r="AN4" s="108" t="s">
        <v>429</v>
      </c>
      <c r="AO4" s="108" t="s">
        <v>430</v>
      </c>
      <c r="AP4" s="108" t="s">
        <v>433</v>
      </c>
      <c r="AQ4" s="108" t="s">
        <v>432</v>
      </c>
      <c r="AR4" s="108">
        <v>1.1000000000000001</v>
      </c>
      <c r="AS4" s="108" t="s">
        <v>433</v>
      </c>
      <c r="AT4" s="108">
        <v>64</v>
      </c>
      <c r="AU4" s="108">
        <v>2.34</v>
      </c>
      <c r="AV4" s="108">
        <v>5.69</v>
      </c>
      <c r="AW4" s="108">
        <v>0.89</v>
      </c>
      <c r="AX4" s="108">
        <v>4.07</v>
      </c>
      <c r="AY4" s="108">
        <v>1.28</v>
      </c>
      <c r="AZ4" s="108">
        <v>0.53900000000000003</v>
      </c>
      <c r="BA4" s="108">
        <v>1.5</v>
      </c>
      <c r="BB4" s="108">
        <v>0.27</v>
      </c>
      <c r="BC4" s="108">
        <v>1.69</v>
      </c>
      <c r="BD4" s="108">
        <v>0.35</v>
      </c>
      <c r="BE4" s="108">
        <v>1.02</v>
      </c>
      <c r="BF4" s="108">
        <v>0.155</v>
      </c>
      <c r="BG4" s="108">
        <v>0.96</v>
      </c>
      <c r="BH4" s="108">
        <v>0.14599999999999999</v>
      </c>
      <c r="BI4" s="108">
        <v>0.3</v>
      </c>
      <c r="BJ4" s="108" t="s">
        <v>435</v>
      </c>
      <c r="BK4" s="108" t="s">
        <v>430</v>
      </c>
      <c r="BL4" s="108" t="s">
        <v>473</v>
      </c>
      <c r="BM4" s="108">
        <v>6</v>
      </c>
      <c r="BN4" s="108" t="s">
        <v>433</v>
      </c>
      <c r="BO4" s="108">
        <v>0.14000000000000001</v>
      </c>
      <c r="BP4" s="108">
        <v>0.1</v>
      </c>
    </row>
    <row r="5" spans="1:70">
      <c r="A5" s="76" t="s">
        <v>181</v>
      </c>
      <c r="B5" s="108" t="s">
        <v>198</v>
      </c>
      <c r="C5" s="99">
        <v>438.7</v>
      </c>
      <c r="D5" s="108" t="s">
        <v>295</v>
      </c>
      <c r="E5" s="101">
        <v>14</v>
      </c>
      <c r="F5" s="85">
        <v>426170</v>
      </c>
      <c r="G5" s="85">
        <v>6034970</v>
      </c>
      <c r="H5" s="102">
        <v>54.457029508255999</v>
      </c>
      <c r="I5" s="86">
        <v>-100.13885853407299</v>
      </c>
      <c r="J5" s="105" t="s">
        <v>447</v>
      </c>
      <c r="L5" s="108">
        <v>43.88</v>
      </c>
      <c r="M5" s="108">
        <v>15.98</v>
      </c>
      <c r="N5" s="108">
        <v>20.47</v>
      </c>
      <c r="O5" s="108">
        <v>0.307</v>
      </c>
      <c r="P5" s="108">
        <v>5.77</v>
      </c>
      <c r="Q5" s="108">
        <v>8.34</v>
      </c>
      <c r="R5" s="108">
        <v>0.46</v>
      </c>
      <c r="S5" s="108">
        <v>2.14</v>
      </c>
      <c r="T5" s="108">
        <v>0.45400000000000001</v>
      </c>
      <c r="U5" s="108">
        <v>0.14000000000000001</v>
      </c>
      <c r="V5" s="108">
        <v>2.4500000000000002</v>
      </c>
      <c r="W5" s="108">
        <v>100.4</v>
      </c>
      <c r="X5" s="108">
        <v>44</v>
      </c>
      <c r="Y5" s="108" t="s">
        <v>432</v>
      </c>
      <c r="Z5" s="108">
        <v>398</v>
      </c>
      <c r="AA5" s="108">
        <v>70</v>
      </c>
      <c r="AB5" s="108">
        <v>52</v>
      </c>
      <c r="AC5" s="108">
        <v>40</v>
      </c>
      <c r="AD5" s="108">
        <v>110</v>
      </c>
      <c r="AE5" s="108">
        <v>160</v>
      </c>
      <c r="AF5" s="108">
        <v>13</v>
      </c>
      <c r="AG5" s="108">
        <v>1.3</v>
      </c>
      <c r="AH5" s="108">
        <v>10</v>
      </c>
      <c r="AI5" s="108">
        <v>46</v>
      </c>
      <c r="AJ5" s="108">
        <v>208</v>
      </c>
      <c r="AK5" s="108">
        <v>12.3</v>
      </c>
      <c r="AL5" s="108">
        <v>16</v>
      </c>
      <c r="AM5" s="108">
        <v>0.5</v>
      </c>
      <c r="AN5" s="108" t="s">
        <v>429</v>
      </c>
      <c r="AO5" s="108" t="s">
        <v>430</v>
      </c>
      <c r="AP5" s="108" t="s">
        <v>433</v>
      </c>
      <c r="AQ5" s="108" t="s">
        <v>432</v>
      </c>
      <c r="AR5" s="108">
        <v>0.4</v>
      </c>
      <c r="AS5" s="108">
        <v>2.1</v>
      </c>
      <c r="AT5" s="108">
        <v>1268</v>
      </c>
      <c r="AU5" s="108">
        <v>5.29</v>
      </c>
      <c r="AV5" s="108">
        <v>10.6</v>
      </c>
      <c r="AW5" s="108">
        <v>1.42</v>
      </c>
      <c r="AX5" s="108">
        <v>6.31</v>
      </c>
      <c r="AY5" s="108">
        <v>1.75</v>
      </c>
      <c r="AZ5" s="108">
        <v>0.60099999999999998</v>
      </c>
      <c r="BA5" s="108">
        <v>1.94</v>
      </c>
      <c r="BB5" s="108">
        <v>0.3</v>
      </c>
      <c r="BC5" s="108">
        <v>1.71</v>
      </c>
      <c r="BD5" s="108">
        <v>0.36</v>
      </c>
      <c r="BE5" s="108">
        <v>1.1000000000000001</v>
      </c>
      <c r="BF5" s="108">
        <v>0.161</v>
      </c>
      <c r="BG5" s="108">
        <v>1.02</v>
      </c>
      <c r="BH5" s="108">
        <v>0.156</v>
      </c>
      <c r="BI5" s="108">
        <v>0.4</v>
      </c>
      <c r="BJ5" s="108" t="s">
        <v>435</v>
      </c>
      <c r="BK5" s="108" t="s">
        <v>430</v>
      </c>
      <c r="BL5" s="108">
        <v>0.23</v>
      </c>
      <c r="BM5" s="108" t="s">
        <v>427</v>
      </c>
      <c r="BN5" s="108" t="s">
        <v>433</v>
      </c>
      <c r="BO5" s="108">
        <v>0.54</v>
      </c>
      <c r="BP5" s="108">
        <v>0.4</v>
      </c>
    </row>
    <row r="6" spans="1:70">
      <c r="A6" s="76" t="s">
        <v>250</v>
      </c>
      <c r="B6" s="108" t="s">
        <v>198</v>
      </c>
      <c r="C6" s="99">
        <v>459</v>
      </c>
      <c r="D6" s="108" t="s">
        <v>295</v>
      </c>
      <c r="E6" s="101">
        <v>14</v>
      </c>
      <c r="F6" s="85">
        <v>426170</v>
      </c>
      <c r="G6" s="85">
        <v>6034970</v>
      </c>
      <c r="H6" s="102">
        <v>54.457029508255999</v>
      </c>
      <c r="I6" s="86">
        <v>-100.13885853407299</v>
      </c>
      <c r="J6" s="105" t="s">
        <v>448</v>
      </c>
      <c r="L6" s="108">
        <v>46.96</v>
      </c>
      <c r="M6" s="108">
        <v>14.05</v>
      </c>
      <c r="N6" s="108">
        <v>8.7200000000000006</v>
      </c>
      <c r="O6" s="108">
        <v>0.2</v>
      </c>
      <c r="P6" s="108">
        <v>5.0199999999999996</v>
      </c>
      <c r="Q6" s="108">
        <v>14.48</v>
      </c>
      <c r="R6" s="108">
        <v>3.97</v>
      </c>
      <c r="S6" s="108">
        <v>0.28000000000000003</v>
      </c>
      <c r="T6" s="108">
        <v>0.373</v>
      </c>
      <c r="U6" s="108">
        <v>0.12</v>
      </c>
      <c r="V6" s="108">
        <v>5.8</v>
      </c>
      <c r="W6" s="108">
        <v>99.97</v>
      </c>
      <c r="X6" s="108">
        <v>51</v>
      </c>
      <c r="Y6" s="108" t="s">
        <v>432</v>
      </c>
      <c r="Z6" s="108">
        <v>313</v>
      </c>
      <c r="AA6" s="108">
        <v>260</v>
      </c>
      <c r="AB6" s="108">
        <v>37</v>
      </c>
      <c r="AC6" s="108">
        <v>50</v>
      </c>
      <c r="AD6" s="108">
        <v>140</v>
      </c>
      <c r="AE6" s="108">
        <v>60</v>
      </c>
      <c r="AF6" s="108">
        <v>10</v>
      </c>
      <c r="AG6" s="108">
        <v>1.2</v>
      </c>
      <c r="AH6" s="108">
        <v>13</v>
      </c>
      <c r="AI6" s="108">
        <v>4</v>
      </c>
      <c r="AJ6" s="108">
        <v>523</v>
      </c>
      <c r="AK6" s="108">
        <v>8.4</v>
      </c>
      <c r="AL6" s="108">
        <v>13</v>
      </c>
      <c r="AM6" s="108">
        <v>0.3</v>
      </c>
      <c r="AN6" s="108" t="s">
        <v>429</v>
      </c>
      <c r="AO6" s="108" t="s">
        <v>430</v>
      </c>
      <c r="AP6" s="108" t="s">
        <v>433</v>
      </c>
      <c r="AQ6" s="108" t="s">
        <v>432</v>
      </c>
      <c r="AR6" s="108">
        <v>0.3</v>
      </c>
      <c r="AS6" s="108">
        <v>0.2</v>
      </c>
      <c r="AT6" s="108">
        <v>177</v>
      </c>
      <c r="AU6" s="108">
        <v>3.51</v>
      </c>
      <c r="AV6" s="108">
        <v>7.71</v>
      </c>
      <c r="AW6" s="108">
        <v>1.07</v>
      </c>
      <c r="AX6" s="108">
        <v>4.7</v>
      </c>
      <c r="AY6" s="108">
        <v>1.44</v>
      </c>
      <c r="AZ6" s="108">
        <v>0.50700000000000001</v>
      </c>
      <c r="BA6" s="108">
        <v>1.39</v>
      </c>
      <c r="BB6" s="108">
        <v>0.23</v>
      </c>
      <c r="BC6" s="108">
        <v>1.33</v>
      </c>
      <c r="BD6" s="108">
        <v>0.28999999999999998</v>
      </c>
      <c r="BE6" s="108">
        <v>0.83</v>
      </c>
      <c r="BF6" s="108">
        <v>0.115</v>
      </c>
      <c r="BG6" s="108">
        <v>0.74</v>
      </c>
      <c r="BH6" s="108">
        <v>0.11600000000000001</v>
      </c>
      <c r="BI6" s="108">
        <v>0.3</v>
      </c>
      <c r="BJ6" s="108" t="s">
        <v>435</v>
      </c>
      <c r="BK6" s="108" t="s">
        <v>430</v>
      </c>
      <c r="BL6" s="108" t="s">
        <v>473</v>
      </c>
      <c r="BM6" s="108">
        <v>10</v>
      </c>
      <c r="BN6" s="108" t="s">
        <v>433</v>
      </c>
      <c r="BO6" s="108">
        <v>0.37</v>
      </c>
      <c r="BP6" s="108">
        <v>0.36</v>
      </c>
    </row>
    <row r="7" spans="1:70">
      <c r="A7" s="76" t="s">
        <v>217</v>
      </c>
      <c r="B7" s="108" t="s">
        <v>202</v>
      </c>
      <c r="C7" s="99">
        <v>209.1</v>
      </c>
      <c r="D7" s="108" t="s">
        <v>295</v>
      </c>
      <c r="E7" s="101">
        <v>14</v>
      </c>
      <c r="F7" s="85">
        <v>438193.78398000001</v>
      </c>
      <c r="G7" s="85">
        <v>6037132.1207699999</v>
      </c>
      <c r="H7" s="102">
        <v>54.478063415558204</v>
      </c>
      <c r="I7" s="86">
        <v>-99.953869476453903</v>
      </c>
      <c r="J7" s="105" t="s">
        <v>459</v>
      </c>
      <c r="L7" s="108">
        <v>52.47</v>
      </c>
      <c r="M7" s="108">
        <v>15.69</v>
      </c>
      <c r="N7" s="108">
        <v>13.01</v>
      </c>
      <c r="O7" s="108">
        <v>0.154</v>
      </c>
      <c r="P7" s="108">
        <v>7.66</v>
      </c>
      <c r="Q7" s="108">
        <v>9.1199999999999992</v>
      </c>
      <c r="R7" s="108">
        <v>1.94</v>
      </c>
      <c r="S7" s="108">
        <v>0.26</v>
      </c>
      <c r="T7" s="108">
        <v>0.48</v>
      </c>
      <c r="U7" s="108">
        <v>0.12</v>
      </c>
      <c r="V7" s="108">
        <v>-0.35</v>
      </c>
      <c r="W7" s="108">
        <v>100.6</v>
      </c>
      <c r="X7" s="108">
        <v>49</v>
      </c>
      <c r="Y7" s="108" t="s">
        <v>432</v>
      </c>
      <c r="Z7" s="108">
        <v>274</v>
      </c>
      <c r="AA7" s="108">
        <v>50</v>
      </c>
      <c r="AB7" s="108">
        <v>40</v>
      </c>
      <c r="AC7" s="108">
        <v>40</v>
      </c>
      <c r="AD7" s="108">
        <v>70</v>
      </c>
      <c r="AE7" s="108">
        <v>70</v>
      </c>
      <c r="AF7" s="108">
        <v>13</v>
      </c>
      <c r="AG7" s="108">
        <v>1.3</v>
      </c>
      <c r="AH7" s="108">
        <v>9</v>
      </c>
      <c r="AI7" s="108">
        <v>5</v>
      </c>
      <c r="AJ7" s="108">
        <v>299</v>
      </c>
      <c r="AK7" s="108">
        <v>16.5</v>
      </c>
      <c r="AL7" s="108">
        <v>20</v>
      </c>
      <c r="AM7" s="108">
        <v>0.4</v>
      </c>
      <c r="AN7" s="108" t="s">
        <v>429</v>
      </c>
      <c r="AO7" s="108" t="s">
        <v>430</v>
      </c>
      <c r="AP7" s="108" t="s">
        <v>433</v>
      </c>
      <c r="AQ7" s="108" t="s">
        <v>432</v>
      </c>
      <c r="AR7" s="108">
        <v>1.5</v>
      </c>
      <c r="AS7" s="108">
        <v>0.7</v>
      </c>
      <c r="AT7" s="108">
        <v>119</v>
      </c>
      <c r="AU7" s="108">
        <v>4.17</v>
      </c>
      <c r="AV7" s="108">
        <v>9.73</v>
      </c>
      <c r="AW7" s="108">
        <v>1.42</v>
      </c>
      <c r="AX7" s="108">
        <v>6.43</v>
      </c>
      <c r="AY7" s="108">
        <v>2.06</v>
      </c>
      <c r="AZ7" s="108">
        <v>0.78100000000000003</v>
      </c>
      <c r="BA7" s="108">
        <v>2.44</v>
      </c>
      <c r="BB7" s="108">
        <v>0.43</v>
      </c>
      <c r="BC7" s="108">
        <v>2.8</v>
      </c>
      <c r="BD7" s="108">
        <v>0.63</v>
      </c>
      <c r="BE7" s="108">
        <v>1.85</v>
      </c>
      <c r="BF7" s="108">
        <v>0.28399999999999997</v>
      </c>
      <c r="BG7" s="108">
        <v>1.8</v>
      </c>
      <c r="BH7" s="108">
        <v>0.28299999999999997</v>
      </c>
      <c r="BI7" s="108">
        <v>0.5</v>
      </c>
      <c r="BJ7" s="108" t="s">
        <v>435</v>
      </c>
      <c r="BK7" s="108" t="s">
        <v>430</v>
      </c>
      <c r="BL7" s="108" t="s">
        <v>473</v>
      </c>
      <c r="BM7" s="108" t="s">
        <v>427</v>
      </c>
      <c r="BN7" s="108" t="s">
        <v>433</v>
      </c>
      <c r="BO7" s="108">
        <v>0.32</v>
      </c>
      <c r="BP7" s="108">
        <v>0.31</v>
      </c>
    </row>
    <row r="8" spans="1:70">
      <c r="A8" s="76" t="s">
        <v>251</v>
      </c>
      <c r="B8" s="108" t="s">
        <v>203</v>
      </c>
      <c r="C8" s="99">
        <v>39.299999999999997</v>
      </c>
      <c r="D8" s="108" t="s">
        <v>295</v>
      </c>
      <c r="E8" s="101">
        <v>14</v>
      </c>
      <c r="F8" s="85">
        <v>436538.71380000003</v>
      </c>
      <c r="G8" s="85">
        <v>6052580.7054599999</v>
      </c>
      <c r="H8" s="102">
        <v>54.616676867138402</v>
      </c>
      <c r="I8" s="102">
        <v>-99.982739926506795</v>
      </c>
      <c r="J8" s="105" t="s">
        <v>446</v>
      </c>
      <c r="L8" s="108">
        <v>63.19</v>
      </c>
      <c r="M8" s="108">
        <v>13.33</v>
      </c>
      <c r="N8" s="108">
        <v>10.4</v>
      </c>
      <c r="O8" s="108">
        <v>0.24099999999999999</v>
      </c>
      <c r="P8" s="108">
        <v>2.2000000000000002</v>
      </c>
      <c r="Q8" s="108">
        <v>3.28</v>
      </c>
      <c r="R8" s="108">
        <v>3.83</v>
      </c>
      <c r="S8" s="108">
        <v>0.44</v>
      </c>
      <c r="T8" s="108">
        <v>0.6</v>
      </c>
      <c r="U8" s="108">
        <v>0.11</v>
      </c>
      <c r="V8" s="108">
        <v>1.97</v>
      </c>
      <c r="W8" s="108">
        <v>99.58</v>
      </c>
      <c r="X8" s="108">
        <v>34</v>
      </c>
      <c r="Y8" s="108" t="s">
        <v>432</v>
      </c>
      <c r="Z8" s="108">
        <v>85</v>
      </c>
      <c r="AA8" s="108" t="s">
        <v>426</v>
      </c>
      <c r="AB8" s="108">
        <v>17</v>
      </c>
      <c r="AC8" s="108" t="s">
        <v>426</v>
      </c>
      <c r="AD8" s="108">
        <v>80</v>
      </c>
      <c r="AE8" s="108">
        <v>110</v>
      </c>
      <c r="AF8" s="108">
        <v>14</v>
      </c>
      <c r="AG8" s="108">
        <v>1.2</v>
      </c>
      <c r="AH8" s="108">
        <v>17</v>
      </c>
      <c r="AI8" s="108">
        <v>6</v>
      </c>
      <c r="AJ8" s="108">
        <v>159</v>
      </c>
      <c r="AK8" s="108">
        <v>19.100000000000001</v>
      </c>
      <c r="AL8" s="108">
        <v>34</v>
      </c>
      <c r="AM8" s="108">
        <v>0.9</v>
      </c>
      <c r="AN8" s="108" t="s">
        <v>429</v>
      </c>
      <c r="AO8" s="108" t="s">
        <v>430</v>
      </c>
      <c r="AP8" s="108" t="s">
        <v>433</v>
      </c>
      <c r="AQ8" s="108" t="s">
        <v>432</v>
      </c>
      <c r="AR8" s="108">
        <v>0.2</v>
      </c>
      <c r="AS8" s="108" t="s">
        <v>433</v>
      </c>
      <c r="AT8" s="108">
        <v>143</v>
      </c>
      <c r="AU8" s="108">
        <v>2.97</v>
      </c>
      <c r="AV8" s="108">
        <v>7.4</v>
      </c>
      <c r="AW8" s="108">
        <v>1.05</v>
      </c>
      <c r="AX8" s="108">
        <v>4.75</v>
      </c>
      <c r="AY8" s="108">
        <v>1.58</v>
      </c>
      <c r="AZ8" s="108">
        <v>0.754</v>
      </c>
      <c r="BA8" s="108">
        <v>2.21</v>
      </c>
      <c r="BB8" s="108">
        <v>0.47</v>
      </c>
      <c r="BC8" s="108">
        <v>3.06</v>
      </c>
      <c r="BD8" s="108">
        <v>0.69</v>
      </c>
      <c r="BE8" s="108">
        <v>2.12</v>
      </c>
      <c r="BF8" s="108">
        <v>0.315</v>
      </c>
      <c r="BG8" s="108">
        <v>2.0699999999999998</v>
      </c>
      <c r="BH8" s="108">
        <v>0.34799999999999998</v>
      </c>
      <c r="BI8" s="108">
        <v>1</v>
      </c>
      <c r="BJ8" s="108">
        <v>7.0000000000000007E-2</v>
      </c>
      <c r="BK8" s="108" t="s">
        <v>430</v>
      </c>
      <c r="BL8" s="108" t="s">
        <v>473</v>
      </c>
      <c r="BM8" s="108">
        <v>8</v>
      </c>
      <c r="BN8" s="108" t="s">
        <v>433</v>
      </c>
      <c r="BO8" s="108">
        <v>1.1000000000000001</v>
      </c>
      <c r="BP8" s="108">
        <v>1.43</v>
      </c>
    </row>
    <row r="9" spans="1:70">
      <c r="A9" s="76" t="s">
        <v>192</v>
      </c>
      <c r="B9" s="108" t="s">
        <v>207</v>
      </c>
      <c r="C9" s="99">
        <v>433</v>
      </c>
      <c r="D9" s="108" t="s">
        <v>295</v>
      </c>
      <c r="E9" s="101">
        <v>14</v>
      </c>
      <c r="F9" s="85">
        <v>443622.74258999998</v>
      </c>
      <c r="G9" s="85">
        <v>6056130.11362</v>
      </c>
      <c r="H9" s="102">
        <v>54.649412062032297</v>
      </c>
      <c r="I9" s="86">
        <v>-99.873738053679801</v>
      </c>
      <c r="J9" s="105" t="s">
        <v>455</v>
      </c>
      <c r="K9" s="48" t="s">
        <v>465</v>
      </c>
      <c r="L9" s="108">
        <v>44.87</v>
      </c>
      <c r="M9" s="108">
        <v>15.44</v>
      </c>
      <c r="N9" s="108">
        <v>11.84</v>
      </c>
      <c r="O9" s="108">
        <v>0.107</v>
      </c>
      <c r="P9" s="108">
        <v>17.93</v>
      </c>
      <c r="Q9" s="108">
        <v>0.33</v>
      </c>
      <c r="R9" s="108">
        <v>0.02</v>
      </c>
      <c r="S9" s="108">
        <v>0.23</v>
      </c>
      <c r="T9" s="108">
        <v>0.30299999999999999</v>
      </c>
      <c r="U9" s="108">
        <v>0.08</v>
      </c>
      <c r="V9" s="108">
        <v>8.25</v>
      </c>
      <c r="W9" s="108">
        <v>99.39</v>
      </c>
      <c r="X9" s="108">
        <v>52</v>
      </c>
      <c r="Y9" s="108" t="s">
        <v>432</v>
      </c>
      <c r="Z9" s="108">
        <v>251</v>
      </c>
      <c r="AA9" s="108">
        <v>160</v>
      </c>
      <c r="AB9" s="108">
        <v>43</v>
      </c>
      <c r="AC9" s="108">
        <v>40</v>
      </c>
      <c r="AD9" s="108">
        <v>40</v>
      </c>
      <c r="AE9" s="108">
        <v>70</v>
      </c>
      <c r="AF9" s="108">
        <v>11</v>
      </c>
      <c r="AG9" s="108">
        <v>0.6</v>
      </c>
      <c r="AH9" s="108" t="s">
        <v>427</v>
      </c>
      <c r="AI9" s="108">
        <v>4</v>
      </c>
      <c r="AJ9" s="108" t="s">
        <v>429</v>
      </c>
      <c r="AK9" s="108">
        <v>6.4</v>
      </c>
      <c r="AL9" s="108">
        <v>16</v>
      </c>
      <c r="AM9" s="108">
        <v>0.8</v>
      </c>
      <c r="AN9" s="108" t="s">
        <v>429</v>
      </c>
      <c r="AO9" s="108" t="s">
        <v>430</v>
      </c>
      <c r="AP9" s="108" t="s">
        <v>433</v>
      </c>
      <c r="AQ9" s="108" t="s">
        <v>432</v>
      </c>
      <c r="AR9" s="108" t="s">
        <v>431</v>
      </c>
      <c r="AS9" s="108">
        <v>0.1</v>
      </c>
      <c r="AT9" s="108">
        <v>36</v>
      </c>
      <c r="AU9" s="108">
        <v>4.46</v>
      </c>
      <c r="AV9" s="108">
        <v>9.52</v>
      </c>
      <c r="AW9" s="108">
        <v>1.25</v>
      </c>
      <c r="AX9" s="108">
        <v>4.8600000000000003</v>
      </c>
      <c r="AY9" s="108">
        <v>1.2</v>
      </c>
      <c r="AZ9" s="108">
        <v>0.36099999999999999</v>
      </c>
      <c r="BA9" s="108">
        <v>1.33</v>
      </c>
      <c r="BB9" s="108">
        <v>0.2</v>
      </c>
      <c r="BC9" s="108">
        <v>1.17</v>
      </c>
      <c r="BD9" s="108">
        <v>0.24</v>
      </c>
      <c r="BE9" s="108">
        <v>0.7</v>
      </c>
      <c r="BF9" s="108">
        <v>9.7000000000000003E-2</v>
      </c>
      <c r="BG9" s="108">
        <v>0.7</v>
      </c>
      <c r="BH9" s="108">
        <v>0.12</v>
      </c>
      <c r="BI9" s="108">
        <v>0.4</v>
      </c>
      <c r="BJ9" s="108">
        <v>0.01</v>
      </c>
      <c r="BK9" s="108" t="s">
        <v>430</v>
      </c>
      <c r="BL9" s="108" t="s">
        <v>473</v>
      </c>
      <c r="BM9" s="108" t="s">
        <v>427</v>
      </c>
      <c r="BN9" s="108" t="s">
        <v>433</v>
      </c>
      <c r="BO9" s="108">
        <v>0.52</v>
      </c>
      <c r="BP9" s="108">
        <v>0.3</v>
      </c>
    </row>
    <row r="10" spans="1:70">
      <c r="A10" s="76" t="s">
        <v>193</v>
      </c>
      <c r="B10" s="108" t="s">
        <v>207</v>
      </c>
      <c r="C10" s="99">
        <v>452</v>
      </c>
      <c r="D10" s="108" t="s">
        <v>295</v>
      </c>
      <c r="E10" s="101">
        <v>14</v>
      </c>
      <c r="F10" s="85">
        <v>443622.74258999998</v>
      </c>
      <c r="G10" s="85">
        <v>6056130.11362</v>
      </c>
      <c r="H10" s="102">
        <v>54.649412062032297</v>
      </c>
      <c r="I10" s="86">
        <v>-99.873738053679801</v>
      </c>
      <c r="J10" s="105" t="s">
        <v>456</v>
      </c>
      <c r="L10" s="108">
        <v>51.34</v>
      </c>
      <c r="M10" s="108">
        <v>14.89</v>
      </c>
      <c r="N10" s="108">
        <v>11.52</v>
      </c>
      <c r="O10" s="108">
        <v>0.115</v>
      </c>
      <c r="P10" s="108">
        <v>10.19</v>
      </c>
      <c r="Q10" s="108">
        <v>6.55</v>
      </c>
      <c r="R10" s="108">
        <v>2.99</v>
      </c>
      <c r="S10" s="108">
        <v>0.77</v>
      </c>
      <c r="T10" s="108">
        <v>0.28100000000000003</v>
      </c>
      <c r="U10" s="108">
        <v>0.08</v>
      </c>
      <c r="V10" s="108">
        <v>2.0099999999999998</v>
      </c>
      <c r="W10" s="108">
        <v>100.7</v>
      </c>
      <c r="X10" s="108">
        <v>51</v>
      </c>
      <c r="Y10" s="108" t="s">
        <v>432</v>
      </c>
      <c r="Z10" s="108">
        <v>232</v>
      </c>
      <c r="AA10" s="108">
        <v>180</v>
      </c>
      <c r="AB10" s="108">
        <v>40</v>
      </c>
      <c r="AC10" s="108">
        <v>40</v>
      </c>
      <c r="AD10" s="108">
        <v>80</v>
      </c>
      <c r="AE10" s="108">
        <v>70</v>
      </c>
      <c r="AF10" s="108">
        <v>11</v>
      </c>
      <c r="AG10" s="108">
        <v>1.4</v>
      </c>
      <c r="AH10" s="108" t="s">
        <v>427</v>
      </c>
      <c r="AI10" s="108">
        <v>8</v>
      </c>
      <c r="AJ10" s="108">
        <v>344</v>
      </c>
      <c r="AK10" s="108">
        <v>7.9</v>
      </c>
      <c r="AL10" s="108">
        <v>15</v>
      </c>
      <c r="AM10" s="108">
        <v>0.6</v>
      </c>
      <c r="AN10" s="108" t="s">
        <v>429</v>
      </c>
      <c r="AO10" s="108" t="s">
        <v>430</v>
      </c>
      <c r="AP10" s="108" t="s">
        <v>433</v>
      </c>
      <c r="AQ10" s="108" t="s">
        <v>432</v>
      </c>
      <c r="AR10" s="108" t="s">
        <v>431</v>
      </c>
      <c r="AS10" s="108">
        <v>0.2</v>
      </c>
      <c r="AT10" s="108">
        <v>442</v>
      </c>
      <c r="AU10" s="108">
        <v>5.03</v>
      </c>
      <c r="AV10" s="108">
        <v>10.3</v>
      </c>
      <c r="AW10" s="108">
        <v>1.27</v>
      </c>
      <c r="AX10" s="108">
        <v>4.9800000000000004</v>
      </c>
      <c r="AY10" s="108">
        <v>1.21</v>
      </c>
      <c r="AZ10" s="108">
        <v>0.46400000000000002</v>
      </c>
      <c r="BA10" s="108">
        <v>1.23</v>
      </c>
      <c r="BB10" s="108">
        <v>0.21</v>
      </c>
      <c r="BC10" s="108">
        <v>1.26</v>
      </c>
      <c r="BD10" s="108">
        <v>0.27</v>
      </c>
      <c r="BE10" s="108">
        <v>0.82</v>
      </c>
      <c r="BF10" s="108">
        <v>0.122</v>
      </c>
      <c r="BG10" s="108">
        <v>0.82</v>
      </c>
      <c r="BH10" s="108">
        <v>0.13100000000000001</v>
      </c>
      <c r="BI10" s="108">
        <v>0.3</v>
      </c>
      <c r="BJ10" s="108">
        <v>0.02</v>
      </c>
      <c r="BK10" s="108" t="s">
        <v>430</v>
      </c>
      <c r="BL10" s="108" t="s">
        <v>473</v>
      </c>
      <c r="BM10" s="108" t="s">
        <v>427</v>
      </c>
      <c r="BN10" s="108" t="s">
        <v>433</v>
      </c>
      <c r="BO10" s="108">
        <v>0.51</v>
      </c>
      <c r="BP10" s="108">
        <v>0.28999999999999998</v>
      </c>
    </row>
    <row r="11" spans="1:70">
      <c r="A11" s="76" t="s">
        <v>195</v>
      </c>
      <c r="B11" s="108" t="s">
        <v>208</v>
      </c>
      <c r="C11" s="99">
        <v>44</v>
      </c>
      <c r="D11" s="108" t="s">
        <v>295</v>
      </c>
      <c r="E11" s="101">
        <v>14</v>
      </c>
      <c r="F11" s="85">
        <v>443308.41696</v>
      </c>
      <c r="G11" s="85">
        <v>6056168.2136899997</v>
      </c>
      <c r="H11" s="102">
        <v>54.649719195449798</v>
      </c>
      <c r="I11" s="86">
        <v>-99.878615840534593</v>
      </c>
      <c r="J11" s="105" t="s">
        <v>447</v>
      </c>
      <c r="K11" s="48" t="s">
        <v>465</v>
      </c>
      <c r="L11" s="108">
        <v>43.31</v>
      </c>
      <c r="M11" s="108">
        <v>17.09</v>
      </c>
      <c r="N11" s="108">
        <v>13.9</v>
      </c>
      <c r="O11" s="108">
        <v>0.186</v>
      </c>
      <c r="P11" s="108">
        <v>16.36</v>
      </c>
      <c r="Q11" s="108">
        <v>0.21</v>
      </c>
      <c r="R11" s="108">
        <v>0.01</v>
      </c>
      <c r="S11" s="108">
        <v>0.22</v>
      </c>
      <c r="T11" s="108">
        <v>0.312</v>
      </c>
      <c r="U11" s="108">
        <v>0.06</v>
      </c>
      <c r="V11" s="108">
        <v>8.1300000000000008</v>
      </c>
      <c r="W11" s="108">
        <v>99.81</v>
      </c>
      <c r="X11" s="108">
        <v>44</v>
      </c>
      <c r="Y11" s="108" t="s">
        <v>432</v>
      </c>
      <c r="Z11" s="108">
        <v>243</v>
      </c>
      <c r="AA11" s="108">
        <v>90</v>
      </c>
      <c r="AB11" s="108">
        <v>40</v>
      </c>
      <c r="AC11" s="108">
        <v>30</v>
      </c>
      <c r="AD11" s="108">
        <v>110</v>
      </c>
      <c r="AE11" s="108">
        <v>110</v>
      </c>
      <c r="AF11" s="108">
        <v>13</v>
      </c>
      <c r="AG11" s="108">
        <v>0.7</v>
      </c>
      <c r="AH11" s="108" t="s">
        <v>427</v>
      </c>
      <c r="AI11" s="108">
        <v>6</v>
      </c>
      <c r="AJ11" s="108" t="s">
        <v>429</v>
      </c>
      <c r="AK11" s="108">
        <v>5.4</v>
      </c>
      <c r="AL11" s="108">
        <v>18</v>
      </c>
      <c r="AM11" s="108">
        <v>0.8</v>
      </c>
      <c r="AN11" s="108" t="s">
        <v>429</v>
      </c>
      <c r="AO11" s="108" t="s">
        <v>430</v>
      </c>
      <c r="AP11" s="108" t="s">
        <v>433</v>
      </c>
      <c r="AQ11" s="108" t="s">
        <v>432</v>
      </c>
      <c r="AR11" s="108" t="s">
        <v>431</v>
      </c>
      <c r="AS11" s="108" t="s">
        <v>433</v>
      </c>
      <c r="AT11" s="108">
        <v>10</v>
      </c>
      <c r="AU11" s="108">
        <v>5.61</v>
      </c>
      <c r="AV11" s="108">
        <v>11.4</v>
      </c>
      <c r="AW11" s="108">
        <v>1.45</v>
      </c>
      <c r="AX11" s="108">
        <v>5.89</v>
      </c>
      <c r="AY11" s="108">
        <v>1.36</v>
      </c>
      <c r="AZ11" s="108">
        <v>0.49399999999999999</v>
      </c>
      <c r="BA11" s="108">
        <v>1.1499999999999999</v>
      </c>
      <c r="BB11" s="108">
        <v>0.16</v>
      </c>
      <c r="BC11" s="108">
        <v>0.92</v>
      </c>
      <c r="BD11" s="108">
        <v>0.2</v>
      </c>
      <c r="BE11" s="108">
        <v>0.57999999999999996</v>
      </c>
      <c r="BF11" s="108">
        <v>8.7999999999999995E-2</v>
      </c>
      <c r="BG11" s="108">
        <v>0.62</v>
      </c>
      <c r="BH11" s="108">
        <v>0.11</v>
      </c>
      <c r="BI11" s="108">
        <v>0.5</v>
      </c>
      <c r="BJ11" s="108">
        <v>0.04</v>
      </c>
      <c r="BK11" s="108" t="s">
        <v>430</v>
      </c>
      <c r="BL11" s="108" t="s">
        <v>473</v>
      </c>
      <c r="BM11" s="108" t="s">
        <v>427</v>
      </c>
      <c r="BN11" s="108" t="s">
        <v>433</v>
      </c>
      <c r="BO11" s="108">
        <v>0.51</v>
      </c>
      <c r="BP11" s="108">
        <v>0.32</v>
      </c>
    </row>
    <row r="12" spans="1:70">
      <c r="A12" s="14" t="s">
        <v>375</v>
      </c>
      <c r="B12" s="48" t="s">
        <v>203</v>
      </c>
      <c r="C12" s="99">
        <v>68.599999999999994</v>
      </c>
      <c r="D12" s="108" t="s">
        <v>294</v>
      </c>
      <c r="E12" s="48">
        <v>14</v>
      </c>
      <c r="F12" s="106">
        <v>436538.7</v>
      </c>
      <c r="G12" s="106">
        <v>6052580.7000000002</v>
      </c>
      <c r="H12" s="86">
        <v>54.616676867138402</v>
      </c>
      <c r="I12" s="86">
        <v>-99.982739926506795</v>
      </c>
      <c r="J12" s="48" t="s">
        <v>513</v>
      </c>
      <c r="L12" s="108">
        <v>59.72</v>
      </c>
      <c r="M12" s="108">
        <v>15.61</v>
      </c>
      <c r="N12" s="108">
        <v>10.39</v>
      </c>
      <c r="O12" s="108">
        <v>0.16900000000000001</v>
      </c>
      <c r="P12" s="108">
        <v>1.95</v>
      </c>
      <c r="Q12" s="108">
        <v>6.88</v>
      </c>
      <c r="R12" s="108">
        <v>3.43</v>
      </c>
      <c r="S12" s="108">
        <v>0.91</v>
      </c>
      <c r="T12" s="108">
        <v>0.51600000000000001</v>
      </c>
      <c r="U12" s="108">
        <v>0.1</v>
      </c>
      <c r="V12" s="108">
        <v>0.4</v>
      </c>
      <c r="W12" s="108">
        <v>100.1</v>
      </c>
      <c r="X12" s="108">
        <v>33</v>
      </c>
      <c r="Y12" s="108" t="s">
        <v>432</v>
      </c>
      <c r="Z12" s="108">
        <v>166</v>
      </c>
      <c r="AA12" s="108" t="s">
        <v>426</v>
      </c>
      <c r="AB12" s="108">
        <v>21</v>
      </c>
      <c r="AC12" s="108" t="s">
        <v>426</v>
      </c>
      <c r="AD12" s="108">
        <v>110</v>
      </c>
      <c r="AE12" s="108">
        <v>90</v>
      </c>
      <c r="AF12" s="108">
        <v>15</v>
      </c>
      <c r="AG12" s="108">
        <v>1.2</v>
      </c>
      <c r="AH12" s="108" t="s">
        <v>427</v>
      </c>
      <c r="AI12" s="108">
        <v>17</v>
      </c>
      <c r="AJ12" s="108">
        <v>190</v>
      </c>
      <c r="AK12" s="108">
        <v>16.5</v>
      </c>
      <c r="AL12" s="108">
        <v>20</v>
      </c>
      <c r="AM12" s="108">
        <v>0.3</v>
      </c>
      <c r="AN12" s="108" t="s">
        <v>429</v>
      </c>
      <c r="AO12" s="108" t="s">
        <v>430</v>
      </c>
      <c r="AP12" s="108" t="s">
        <v>433</v>
      </c>
      <c r="AQ12" s="108" t="s">
        <v>432</v>
      </c>
      <c r="AR12" s="108" t="s">
        <v>431</v>
      </c>
      <c r="AS12" s="108" t="s">
        <v>433</v>
      </c>
      <c r="AT12" s="108">
        <v>347</v>
      </c>
      <c r="AU12" s="108">
        <v>4.22</v>
      </c>
      <c r="AV12" s="108">
        <v>9.61</v>
      </c>
      <c r="AW12" s="108">
        <v>1.24</v>
      </c>
      <c r="AX12" s="108">
        <v>5.81</v>
      </c>
      <c r="AY12" s="108">
        <v>1.61</v>
      </c>
      <c r="AZ12" s="108">
        <v>0.55900000000000005</v>
      </c>
      <c r="BA12" s="108">
        <v>2.11</v>
      </c>
      <c r="BB12" s="108">
        <v>0.39</v>
      </c>
      <c r="BC12" s="108">
        <v>2.62</v>
      </c>
      <c r="BD12" s="108">
        <v>0.56999999999999995</v>
      </c>
      <c r="BE12" s="108">
        <v>1.69</v>
      </c>
      <c r="BF12" s="108">
        <v>0.249</v>
      </c>
      <c r="BG12" s="108">
        <v>1.8</v>
      </c>
      <c r="BH12" s="108">
        <v>0.309</v>
      </c>
      <c r="BI12" s="108">
        <v>0.8</v>
      </c>
      <c r="BJ12" s="108">
        <v>0.03</v>
      </c>
      <c r="BK12" s="108">
        <v>1.9</v>
      </c>
      <c r="BL12" s="108" t="s">
        <v>473</v>
      </c>
      <c r="BM12" s="108" t="s">
        <v>427</v>
      </c>
      <c r="BN12" s="108" t="s">
        <v>433</v>
      </c>
      <c r="BO12" s="108">
        <v>0.5</v>
      </c>
      <c r="BP12" s="108">
        <v>0.37</v>
      </c>
    </row>
    <row r="13" spans="1:70">
      <c r="A13" s="14" t="s">
        <v>259</v>
      </c>
      <c r="B13" s="48" t="s">
        <v>204</v>
      </c>
      <c r="C13" s="99">
        <v>194</v>
      </c>
      <c r="D13" s="108" t="s">
        <v>294</v>
      </c>
      <c r="E13" s="48">
        <v>14</v>
      </c>
      <c r="F13" s="106">
        <v>439067.5</v>
      </c>
      <c r="G13" s="106">
        <v>6051646.0999999903</v>
      </c>
      <c r="H13" s="86">
        <v>54.608590217692203</v>
      </c>
      <c r="I13" s="86">
        <v>-99.943391549790306</v>
      </c>
      <c r="J13" s="48" t="s">
        <v>514</v>
      </c>
      <c r="L13" s="108">
        <v>57.83</v>
      </c>
      <c r="M13" s="108">
        <v>14.52</v>
      </c>
      <c r="N13" s="108">
        <v>13.02</v>
      </c>
      <c r="O13" s="108">
        <v>0.20499999999999999</v>
      </c>
      <c r="P13" s="108">
        <v>2.82</v>
      </c>
      <c r="Q13" s="108">
        <v>7.23</v>
      </c>
      <c r="R13" s="108">
        <v>2.31</v>
      </c>
      <c r="S13" s="108">
        <v>0.45</v>
      </c>
      <c r="T13" s="108">
        <v>0.61399999999999999</v>
      </c>
      <c r="U13" s="108">
        <v>0.13</v>
      </c>
      <c r="V13" s="108">
        <v>1.28</v>
      </c>
      <c r="W13" s="108">
        <v>100.4</v>
      </c>
      <c r="X13" s="108">
        <v>40</v>
      </c>
      <c r="Y13" s="108" t="s">
        <v>432</v>
      </c>
      <c r="Z13" s="108">
        <v>311</v>
      </c>
      <c r="AA13" s="108" t="s">
        <v>426</v>
      </c>
      <c r="AB13" s="108">
        <v>31</v>
      </c>
      <c r="AC13" s="108" t="s">
        <v>426</v>
      </c>
      <c r="AD13" s="108">
        <v>110</v>
      </c>
      <c r="AE13" s="108">
        <v>110</v>
      </c>
      <c r="AF13" s="108">
        <v>15</v>
      </c>
      <c r="AG13" s="108">
        <v>1.9</v>
      </c>
      <c r="AH13" s="108" t="s">
        <v>427</v>
      </c>
      <c r="AI13" s="108">
        <v>5</v>
      </c>
      <c r="AJ13" s="108">
        <v>330</v>
      </c>
      <c r="AK13" s="108">
        <v>17.399999999999999</v>
      </c>
      <c r="AL13" s="108">
        <v>37</v>
      </c>
      <c r="AM13" s="108">
        <v>1.7</v>
      </c>
      <c r="AN13" s="108" t="s">
        <v>429</v>
      </c>
      <c r="AO13" s="108">
        <v>1.3</v>
      </c>
      <c r="AP13" s="108" t="s">
        <v>433</v>
      </c>
      <c r="AQ13" s="108" t="s">
        <v>432</v>
      </c>
      <c r="AR13" s="108">
        <v>3</v>
      </c>
      <c r="AS13" s="108" t="s">
        <v>433</v>
      </c>
      <c r="AT13" s="108">
        <v>80</v>
      </c>
      <c r="AU13" s="108">
        <v>6.43</v>
      </c>
      <c r="AV13" s="108">
        <v>13.4</v>
      </c>
      <c r="AW13" s="108">
        <v>1.79</v>
      </c>
      <c r="AX13" s="108">
        <v>7.62</v>
      </c>
      <c r="AY13" s="108">
        <v>2.2400000000000002</v>
      </c>
      <c r="AZ13" s="108">
        <v>0.89100000000000001</v>
      </c>
      <c r="BA13" s="108">
        <v>2.68</v>
      </c>
      <c r="BB13" s="108">
        <v>0.44</v>
      </c>
      <c r="BC13" s="108">
        <v>2.95</v>
      </c>
      <c r="BD13" s="108">
        <v>0.65</v>
      </c>
      <c r="BE13" s="108">
        <v>1.92</v>
      </c>
      <c r="BF13" s="108">
        <v>0.307</v>
      </c>
      <c r="BG13" s="108">
        <v>2.0499999999999998</v>
      </c>
      <c r="BH13" s="108">
        <v>0.32500000000000001</v>
      </c>
      <c r="BI13" s="108">
        <v>1</v>
      </c>
      <c r="BJ13" s="108">
        <v>0.17</v>
      </c>
      <c r="BK13" s="108">
        <v>4.8</v>
      </c>
      <c r="BL13" s="108">
        <v>0.43</v>
      </c>
      <c r="BM13" s="108" t="s">
        <v>427</v>
      </c>
      <c r="BN13" s="108" t="s">
        <v>433</v>
      </c>
      <c r="BO13" s="108">
        <v>0.97</v>
      </c>
      <c r="BP13" s="108">
        <v>0.55000000000000004</v>
      </c>
    </row>
    <row r="14" spans="1:70">
      <c r="A14" s="14" t="s">
        <v>260</v>
      </c>
      <c r="B14" s="48" t="s">
        <v>204</v>
      </c>
      <c r="C14" s="99">
        <v>240</v>
      </c>
      <c r="D14" s="108" t="s">
        <v>294</v>
      </c>
      <c r="E14" s="48">
        <v>14</v>
      </c>
      <c r="F14" s="106">
        <v>439067.5</v>
      </c>
      <c r="G14" s="106">
        <v>6051646.0999999903</v>
      </c>
      <c r="H14" s="86">
        <v>54.608590217692203</v>
      </c>
      <c r="I14" s="86">
        <v>-99.943391549790306</v>
      </c>
      <c r="J14" s="48" t="s">
        <v>515</v>
      </c>
      <c r="L14" s="108">
        <v>73.16</v>
      </c>
      <c r="M14" s="108">
        <v>12.4</v>
      </c>
      <c r="N14" s="108">
        <v>5.36</v>
      </c>
      <c r="O14" s="108">
        <v>9.9000000000000005E-2</v>
      </c>
      <c r="P14" s="108">
        <v>0.53</v>
      </c>
      <c r="Q14" s="108">
        <v>2.85</v>
      </c>
      <c r="R14" s="108">
        <v>3.04</v>
      </c>
      <c r="S14" s="108">
        <v>1.22</v>
      </c>
      <c r="T14" s="108">
        <v>0.23499999999999999</v>
      </c>
      <c r="U14" s="108">
        <v>7.0000000000000007E-2</v>
      </c>
      <c r="V14" s="108">
        <v>1.4</v>
      </c>
      <c r="W14" s="108">
        <v>100.3</v>
      </c>
      <c r="X14" s="108">
        <v>15</v>
      </c>
      <c r="Y14" s="108" t="s">
        <v>432</v>
      </c>
      <c r="Z14" s="108">
        <v>6</v>
      </c>
      <c r="AA14" s="108">
        <v>20</v>
      </c>
      <c r="AB14" s="108">
        <v>4</v>
      </c>
      <c r="AC14" s="108" t="s">
        <v>426</v>
      </c>
      <c r="AD14" s="108">
        <v>30</v>
      </c>
      <c r="AE14" s="108">
        <v>90</v>
      </c>
      <c r="AF14" s="108">
        <v>12</v>
      </c>
      <c r="AG14" s="108">
        <v>1.1000000000000001</v>
      </c>
      <c r="AH14" s="108">
        <v>11</v>
      </c>
      <c r="AI14" s="108">
        <v>24</v>
      </c>
      <c r="AJ14" s="108">
        <v>90</v>
      </c>
      <c r="AK14" s="108">
        <v>15.9</v>
      </c>
      <c r="AL14" s="108">
        <v>58</v>
      </c>
      <c r="AM14" s="108">
        <v>2.4</v>
      </c>
      <c r="AN14" s="108">
        <v>2</v>
      </c>
      <c r="AO14" s="108">
        <v>1.4</v>
      </c>
      <c r="AP14" s="108" t="s">
        <v>433</v>
      </c>
      <c r="AQ14" s="108">
        <v>1</v>
      </c>
      <c r="AR14" s="108">
        <v>0.8</v>
      </c>
      <c r="AS14" s="108">
        <v>0.2</v>
      </c>
      <c r="AT14" s="108">
        <v>273</v>
      </c>
      <c r="AU14" s="108">
        <v>6.82</v>
      </c>
      <c r="AV14" s="108">
        <v>14.7</v>
      </c>
      <c r="AW14" s="108">
        <v>1.92</v>
      </c>
      <c r="AX14" s="108">
        <v>7.69</v>
      </c>
      <c r="AY14" s="108">
        <v>2.06</v>
      </c>
      <c r="AZ14" s="108">
        <v>0.59699999999999998</v>
      </c>
      <c r="BA14" s="108">
        <v>2.31</v>
      </c>
      <c r="BB14" s="108">
        <v>0.38</v>
      </c>
      <c r="BC14" s="108">
        <v>2.64</v>
      </c>
      <c r="BD14" s="108">
        <v>0.56000000000000005</v>
      </c>
      <c r="BE14" s="108">
        <v>1.76</v>
      </c>
      <c r="BF14" s="108">
        <v>0.28499999999999998</v>
      </c>
      <c r="BG14" s="108">
        <v>1.91</v>
      </c>
      <c r="BH14" s="108">
        <v>0.31900000000000001</v>
      </c>
      <c r="BI14" s="108">
        <v>1.4</v>
      </c>
      <c r="BJ14" s="108">
        <v>0.22</v>
      </c>
      <c r="BK14" s="108">
        <v>2.6</v>
      </c>
      <c r="BL14" s="108">
        <v>0.23</v>
      </c>
      <c r="BM14" s="108" t="s">
        <v>427</v>
      </c>
      <c r="BN14" s="108" t="s">
        <v>433</v>
      </c>
      <c r="BO14" s="108">
        <v>0.99</v>
      </c>
      <c r="BP14" s="108">
        <v>0.92</v>
      </c>
    </row>
    <row r="15" spans="1:70">
      <c r="A15" s="14" t="s">
        <v>261</v>
      </c>
      <c r="B15" s="48" t="s">
        <v>299</v>
      </c>
      <c r="C15" s="99">
        <v>373</v>
      </c>
      <c r="D15" s="108" t="s">
        <v>294</v>
      </c>
      <c r="E15" s="48">
        <v>14</v>
      </c>
      <c r="F15" s="106">
        <v>440896.2</v>
      </c>
      <c r="G15" s="106">
        <v>6051522.2000000002</v>
      </c>
      <c r="H15" s="86">
        <v>54.6076941474278</v>
      </c>
      <c r="I15" s="86">
        <v>-99.915057675431896</v>
      </c>
      <c r="J15" s="48" t="s">
        <v>516</v>
      </c>
      <c r="L15" s="108">
        <v>44.53</v>
      </c>
      <c r="M15" s="108">
        <v>14.7</v>
      </c>
      <c r="N15" s="108">
        <v>12.71</v>
      </c>
      <c r="O15" s="108">
        <v>0.16400000000000001</v>
      </c>
      <c r="P15" s="108">
        <v>9</v>
      </c>
      <c r="Q15" s="108">
        <v>3.6</v>
      </c>
      <c r="R15" s="108">
        <v>0.06</v>
      </c>
      <c r="S15" s="108">
        <v>3.93</v>
      </c>
      <c r="T15" s="108">
        <v>0.37</v>
      </c>
      <c r="U15" s="108">
        <v>0.1</v>
      </c>
      <c r="V15" s="108">
        <v>9.76</v>
      </c>
      <c r="W15" s="108">
        <v>98.92</v>
      </c>
      <c r="X15" s="108">
        <v>40</v>
      </c>
      <c r="Y15" s="108" t="s">
        <v>432</v>
      </c>
      <c r="Z15" s="108">
        <v>281</v>
      </c>
      <c r="AA15" s="108">
        <v>130</v>
      </c>
      <c r="AB15" s="108">
        <v>41</v>
      </c>
      <c r="AC15" s="108">
        <v>60</v>
      </c>
      <c r="AD15" s="108">
        <v>40</v>
      </c>
      <c r="AE15" s="108">
        <v>100</v>
      </c>
      <c r="AF15" s="108">
        <v>12</v>
      </c>
      <c r="AG15" s="108">
        <v>0.9</v>
      </c>
      <c r="AH15" s="108" t="s">
        <v>427</v>
      </c>
      <c r="AI15" s="108">
        <v>39</v>
      </c>
      <c r="AJ15" s="108">
        <v>27</v>
      </c>
      <c r="AK15" s="108">
        <v>4.5</v>
      </c>
      <c r="AL15" s="108">
        <v>17</v>
      </c>
      <c r="AM15" s="108">
        <v>1.5</v>
      </c>
      <c r="AN15" s="108" t="s">
        <v>429</v>
      </c>
      <c r="AO15" s="108">
        <v>0.9</v>
      </c>
      <c r="AP15" s="108" t="s">
        <v>433</v>
      </c>
      <c r="AQ15" s="108" t="s">
        <v>432</v>
      </c>
      <c r="AR15" s="108">
        <v>0.8</v>
      </c>
      <c r="AS15" s="108">
        <v>1.3</v>
      </c>
      <c r="AT15" s="108">
        <v>388</v>
      </c>
      <c r="AU15" s="108">
        <v>2.67</v>
      </c>
      <c r="AV15" s="108">
        <v>5.27</v>
      </c>
      <c r="AW15" s="108">
        <v>0.65</v>
      </c>
      <c r="AX15" s="108">
        <v>2.66</v>
      </c>
      <c r="AY15" s="108">
        <v>0.66</v>
      </c>
      <c r="AZ15" s="108">
        <v>0.20399999999999999</v>
      </c>
      <c r="BA15" s="108">
        <v>0.75</v>
      </c>
      <c r="BB15" s="108">
        <v>0.12</v>
      </c>
      <c r="BC15" s="108">
        <v>0.73</v>
      </c>
      <c r="BD15" s="108">
        <v>0.15</v>
      </c>
      <c r="BE15" s="108">
        <v>0.44</v>
      </c>
      <c r="BF15" s="108">
        <v>6.7000000000000004E-2</v>
      </c>
      <c r="BG15" s="108">
        <v>0.48</v>
      </c>
      <c r="BH15" s="108">
        <v>8.2000000000000003E-2</v>
      </c>
      <c r="BI15" s="108">
        <v>0.5</v>
      </c>
      <c r="BJ15" s="108">
        <v>0.16</v>
      </c>
      <c r="BK15" s="108">
        <v>2.9</v>
      </c>
      <c r="BL15" s="108">
        <v>0.16</v>
      </c>
      <c r="BM15" s="108" t="s">
        <v>427</v>
      </c>
      <c r="BN15" s="108" t="s">
        <v>433</v>
      </c>
      <c r="BO15" s="108">
        <v>0.5</v>
      </c>
      <c r="BP15" s="108">
        <v>0.2</v>
      </c>
    </row>
    <row r="16" spans="1:70">
      <c r="A16" s="14" t="s">
        <v>376</v>
      </c>
      <c r="B16" s="48" t="s">
        <v>300</v>
      </c>
      <c r="C16" s="106">
        <v>61.9</v>
      </c>
      <c r="D16" s="108" t="s">
        <v>294</v>
      </c>
      <c r="E16" s="48">
        <v>14</v>
      </c>
      <c r="F16" s="106">
        <v>434985.7</v>
      </c>
      <c r="G16" s="106">
        <v>6050010.0999999903</v>
      </c>
      <c r="H16" s="86">
        <v>54.593380876284002</v>
      </c>
      <c r="I16" s="86">
        <v>-100.006215238411</v>
      </c>
      <c r="J16" s="48" t="s">
        <v>517</v>
      </c>
      <c r="K16" s="48" t="s">
        <v>546</v>
      </c>
      <c r="L16" s="108">
        <v>69.66</v>
      </c>
      <c r="M16" s="108">
        <v>12.67</v>
      </c>
      <c r="N16" s="108">
        <v>5.37</v>
      </c>
      <c r="O16" s="108">
        <v>4.1000000000000002E-2</v>
      </c>
      <c r="P16" s="108">
        <v>3.44</v>
      </c>
      <c r="Q16" s="108">
        <v>0.18</v>
      </c>
      <c r="R16" s="108">
        <v>0.1</v>
      </c>
      <c r="S16" s="108">
        <v>3.15</v>
      </c>
      <c r="T16" s="108">
        <v>0.26</v>
      </c>
      <c r="U16" s="108">
        <v>7.0000000000000007E-2</v>
      </c>
      <c r="V16" s="108">
        <v>3.85</v>
      </c>
      <c r="W16" s="108">
        <v>98.81</v>
      </c>
      <c r="X16" s="108">
        <v>12</v>
      </c>
      <c r="Y16" s="108" t="s">
        <v>432</v>
      </c>
      <c r="Z16" s="108">
        <v>11</v>
      </c>
      <c r="AA16" s="108" t="s">
        <v>426</v>
      </c>
      <c r="AB16" s="108">
        <v>5</v>
      </c>
      <c r="AC16" s="108" t="s">
        <v>426</v>
      </c>
      <c r="AD16" s="108">
        <v>50</v>
      </c>
      <c r="AE16" s="108">
        <v>120</v>
      </c>
      <c r="AF16" s="108">
        <v>14</v>
      </c>
      <c r="AG16" s="108">
        <v>1.4</v>
      </c>
      <c r="AH16" s="108" t="s">
        <v>427</v>
      </c>
      <c r="AI16" s="108">
        <v>56</v>
      </c>
      <c r="AJ16" s="108">
        <v>33</v>
      </c>
      <c r="AK16" s="108">
        <v>23.5</v>
      </c>
      <c r="AL16" s="108">
        <v>84</v>
      </c>
      <c r="AM16" s="108">
        <v>2.6</v>
      </c>
      <c r="AN16" s="108" t="s">
        <v>429</v>
      </c>
      <c r="AO16" s="108">
        <v>1.2</v>
      </c>
      <c r="AP16" s="108" t="s">
        <v>433</v>
      </c>
      <c r="AQ16" s="108">
        <v>1</v>
      </c>
      <c r="AR16" s="108">
        <v>0.9</v>
      </c>
      <c r="AS16" s="108">
        <v>1</v>
      </c>
      <c r="AT16" s="108">
        <v>484</v>
      </c>
      <c r="AU16" s="108">
        <v>16.5</v>
      </c>
      <c r="AV16" s="108">
        <v>36.299999999999997</v>
      </c>
      <c r="AW16" s="108">
        <v>4.5199999999999996</v>
      </c>
      <c r="AX16" s="108">
        <v>19</v>
      </c>
      <c r="AY16" s="108">
        <v>4.5</v>
      </c>
      <c r="AZ16" s="108">
        <v>0.997</v>
      </c>
      <c r="BA16" s="108">
        <v>4.1500000000000004</v>
      </c>
      <c r="BB16" s="108">
        <v>0.68</v>
      </c>
      <c r="BC16" s="108">
        <v>4.1399999999999997</v>
      </c>
      <c r="BD16" s="108">
        <v>0.87</v>
      </c>
      <c r="BE16" s="108">
        <v>2.67</v>
      </c>
      <c r="BF16" s="108">
        <v>0.42499999999999999</v>
      </c>
      <c r="BG16" s="108">
        <v>2.98</v>
      </c>
      <c r="BH16" s="108">
        <v>0.495</v>
      </c>
      <c r="BI16" s="108">
        <v>2</v>
      </c>
      <c r="BJ16" s="108">
        <v>0.21</v>
      </c>
      <c r="BK16" s="108">
        <v>3.1</v>
      </c>
      <c r="BL16" s="108">
        <v>0.14000000000000001</v>
      </c>
      <c r="BM16" s="108" t="s">
        <v>427</v>
      </c>
      <c r="BN16" s="108" t="s">
        <v>433</v>
      </c>
      <c r="BO16" s="108">
        <v>2.57</v>
      </c>
      <c r="BP16" s="108">
        <v>1.62</v>
      </c>
    </row>
    <row r="17" spans="1:68">
      <c r="A17" s="14" t="s">
        <v>377</v>
      </c>
      <c r="B17" s="48" t="s">
        <v>300</v>
      </c>
      <c r="C17" s="106">
        <v>93.6</v>
      </c>
      <c r="D17" s="108" t="s">
        <v>294</v>
      </c>
      <c r="E17" s="48">
        <v>14</v>
      </c>
      <c r="F17" s="106">
        <v>434985.7</v>
      </c>
      <c r="G17" s="106">
        <v>6050010.0999999903</v>
      </c>
      <c r="H17" s="86">
        <v>54.593380876284002</v>
      </c>
      <c r="I17" s="86">
        <v>-100.006215238411</v>
      </c>
      <c r="J17" s="105" t="s">
        <v>518</v>
      </c>
      <c r="L17" s="108">
        <v>58.92</v>
      </c>
      <c r="M17" s="108">
        <v>14.99</v>
      </c>
      <c r="N17" s="108">
        <v>10.64</v>
      </c>
      <c r="O17" s="108">
        <v>0.14399999999999999</v>
      </c>
      <c r="P17" s="108">
        <v>5.42</v>
      </c>
      <c r="Q17" s="108">
        <v>2.36</v>
      </c>
      <c r="R17" s="108">
        <v>1.1000000000000001</v>
      </c>
      <c r="S17" s="108">
        <v>2.44</v>
      </c>
      <c r="T17" s="108">
        <v>0.504</v>
      </c>
      <c r="U17" s="108">
        <v>0.14000000000000001</v>
      </c>
      <c r="V17" s="108">
        <v>3.64</v>
      </c>
      <c r="W17" s="108">
        <v>100.3</v>
      </c>
      <c r="X17" s="108">
        <v>34</v>
      </c>
      <c r="Y17" s="108" t="s">
        <v>432</v>
      </c>
      <c r="Z17" s="108">
        <v>210</v>
      </c>
      <c r="AA17" s="108" t="s">
        <v>426</v>
      </c>
      <c r="AB17" s="108">
        <v>24</v>
      </c>
      <c r="AC17" s="108" t="s">
        <v>426</v>
      </c>
      <c r="AD17" s="108">
        <v>70</v>
      </c>
      <c r="AE17" s="108">
        <v>110</v>
      </c>
      <c r="AF17" s="108">
        <v>14</v>
      </c>
      <c r="AG17" s="108">
        <v>1</v>
      </c>
      <c r="AH17" s="108">
        <v>6</v>
      </c>
      <c r="AI17" s="108">
        <v>43</v>
      </c>
      <c r="AJ17" s="108">
        <v>188</v>
      </c>
      <c r="AK17" s="108">
        <v>17.399999999999999</v>
      </c>
      <c r="AL17" s="108">
        <v>49</v>
      </c>
      <c r="AM17" s="108">
        <v>1.8</v>
      </c>
      <c r="AN17" s="108" t="s">
        <v>429</v>
      </c>
      <c r="AO17" s="108">
        <v>0.9</v>
      </c>
      <c r="AP17" s="108" t="s">
        <v>433</v>
      </c>
      <c r="AQ17" s="108" t="s">
        <v>432</v>
      </c>
      <c r="AR17" s="108">
        <v>0.9</v>
      </c>
      <c r="AS17" s="108">
        <v>1.8</v>
      </c>
      <c r="AT17" s="108">
        <v>563</v>
      </c>
      <c r="AU17" s="108">
        <v>5.52</v>
      </c>
      <c r="AV17" s="108">
        <v>13.1</v>
      </c>
      <c r="AW17" s="108">
        <v>1.75</v>
      </c>
      <c r="AX17" s="108">
        <v>7.69</v>
      </c>
      <c r="AY17" s="108">
        <v>2.4300000000000002</v>
      </c>
      <c r="AZ17" s="108">
        <v>0.74399999999999999</v>
      </c>
      <c r="BA17" s="108">
        <v>2.7</v>
      </c>
      <c r="BB17" s="108">
        <v>0.47</v>
      </c>
      <c r="BC17" s="108">
        <v>2.99</v>
      </c>
      <c r="BD17" s="108">
        <v>0.63</v>
      </c>
      <c r="BE17" s="108">
        <v>1.98</v>
      </c>
      <c r="BF17" s="108">
        <v>0.32</v>
      </c>
      <c r="BG17" s="108">
        <v>2.09</v>
      </c>
      <c r="BH17" s="108">
        <v>0.34699999999999998</v>
      </c>
      <c r="BI17" s="108">
        <v>1.2</v>
      </c>
      <c r="BJ17" s="108">
        <v>0.16</v>
      </c>
      <c r="BK17" s="108">
        <v>2.6</v>
      </c>
      <c r="BL17" s="108">
        <v>0.11</v>
      </c>
      <c r="BM17" s="108" t="s">
        <v>427</v>
      </c>
      <c r="BN17" s="108" t="s">
        <v>433</v>
      </c>
      <c r="BO17" s="108">
        <v>1.19</v>
      </c>
      <c r="BP17" s="108">
        <v>0.75</v>
      </c>
    </row>
    <row r="18" spans="1:68">
      <c r="A18" s="14" t="s">
        <v>378</v>
      </c>
      <c r="B18" s="48" t="s">
        <v>301</v>
      </c>
      <c r="C18" s="106">
        <v>32</v>
      </c>
      <c r="D18" s="108" t="s">
        <v>294</v>
      </c>
      <c r="E18" s="48">
        <v>14</v>
      </c>
      <c r="F18" s="106">
        <v>437566.5</v>
      </c>
      <c r="G18" s="106">
        <v>6054930.0999999903</v>
      </c>
      <c r="H18" s="86">
        <v>54.637915976489502</v>
      </c>
      <c r="I18" s="86">
        <v>-99.967327127661903</v>
      </c>
      <c r="J18" s="48" t="s">
        <v>519</v>
      </c>
      <c r="L18" s="108">
        <v>65.08</v>
      </c>
      <c r="M18" s="108">
        <v>12.5</v>
      </c>
      <c r="N18" s="108">
        <v>10.8</v>
      </c>
      <c r="O18" s="108">
        <v>0.154</v>
      </c>
      <c r="P18" s="108">
        <v>1.25</v>
      </c>
      <c r="Q18" s="108">
        <v>3.19</v>
      </c>
      <c r="R18" s="108">
        <v>1.73</v>
      </c>
      <c r="S18" s="108">
        <v>1.96</v>
      </c>
      <c r="T18" s="108">
        <v>0.40799999999999997</v>
      </c>
      <c r="U18" s="108">
        <v>0.1</v>
      </c>
      <c r="V18" s="108">
        <v>2.71</v>
      </c>
      <c r="W18" s="108">
        <v>99.9</v>
      </c>
      <c r="X18" s="108">
        <v>25</v>
      </c>
      <c r="Y18" s="108" t="s">
        <v>432</v>
      </c>
      <c r="Z18" s="108">
        <v>52</v>
      </c>
      <c r="AA18" s="108">
        <v>20</v>
      </c>
      <c r="AB18" s="108">
        <v>11</v>
      </c>
      <c r="AC18" s="108">
        <v>60</v>
      </c>
      <c r="AD18" s="108">
        <v>90</v>
      </c>
      <c r="AE18" s="108">
        <v>270</v>
      </c>
      <c r="AF18" s="108">
        <v>15</v>
      </c>
      <c r="AG18" s="108">
        <v>2.1</v>
      </c>
      <c r="AH18" s="108">
        <v>14</v>
      </c>
      <c r="AI18" s="108">
        <v>27</v>
      </c>
      <c r="AJ18" s="108">
        <v>98</v>
      </c>
      <c r="AK18" s="108">
        <v>29.4</v>
      </c>
      <c r="AL18" s="108">
        <v>74</v>
      </c>
      <c r="AM18" s="108">
        <v>1.9</v>
      </c>
      <c r="AN18" s="108">
        <v>5</v>
      </c>
      <c r="AO18" s="108">
        <v>0.9</v>
      </c>
      <c r="AP18" s="108" t="s">
        <v>433</v>
      </c>
      <c r="AQ18" s="108">
        <v>1</v>
      </c>
      <c r="AR18" s="108">
        <v>1.3</v>
      </c>
      <c r="AS18" s="108">
        <v>0.3</v>
      </c>
      <c r="AT18" s="108">
        <v>538</v>
      </c>
      <c r="AU18" s="108">
        <v>7.23</v>
      </c>
      <c r="AV18" s="108">
        <v>16.8</v>
      </c>
      <c r="AW18" s="108">
        <v>2.33</v>
      </c>
      <c r="AX18" s="108">
        <v>11</v>
      </c>
      <c r="AY18" s="108">
        <v>3.26</v>
      </c>
      <c r="AZ18" s="108">
        <v>0.93799999999999994</v>
      </c>
      <c r="BA18" s="108">
        <v>4.17</v>
      </c>
      <c r="BB18" s="108">
        <v>0.79</v>
      </c>
      <c r="BC18" s="108">
        <v>5.0599999999999996</v>
      </c>
      <c r="BD18" s="108">
        <v>1.1100000000000001</v>
      </c>
      <c r="BE18" s="108">
        <v>3.36</v>
      </c>
      <c r="BF18" s="108">
        <v>0.52800000000000002</v>
      </c>
      <c r="BG18" s="108">
        <v>3.56</v>
      </c>
      <c r="BH18" s="108">
        <v>0.57299999999999995</v>
      </c>
      <c r="BI18" s="108">
        <v>1.8</v>
      </c>
      <c r="BJ18" s="108">
        <v>0.17</v>
      </c>
      <c r="BK18" s="108">
        <v>3.6</v>
      </c>
      <c r="BL18" s="108">
        <v>0.2</v>
      </c>
      <c r="BM18" s="108">
        <v>19</v>
      </c>
      <c r="BN18" s="108">
        <v>0.1</v>
      </c>
      <c r="BO18" s="108">
        <v>1.1499999999999999</v>
      </c>
      <c r="BP18" s="108">
        <v>1.25</v>
      </c>
    </row>
    <row r="19" spans="1:68">
      <c r="A19" s="14" t="s">
        <v>379</v>
      </c>
      <c r="B19" s="48" t="s">
        <v>301</v>
      </c>
      <c r="C19" s="106">
        <v>47.2</v>
      </c>
      <c r="D19" s="108" t="s">
        <v>294</v>
      </c>
      <c r="E19" s="48">
        <v>14</v>
      </c>
      <c r="F19" s="106">
        <v>437566.5</v>
      </c>
      <c r="G19" s="106">
        <v>6054930.0999999903</v>
      </c>
      <c r="H19" s="86">
        <v>54.637915976489502</v>
      </c>
      <c r="I19" s="86">
        <v>-99.967327127661903</v>
      </c>
      <c r="J19" s="48" t="s">
        <v>520</v>
      </c>
      <c r="L19" s="108">
        <v>59.46</v>
      </c>
      <c r="M19" s="108">
        <v>15.76</v>
      </c>
      <c r="N19" s="108">
        <v>10.54</v>
      </c>
      <c r="O19" s="108">
        <v>0.182</v>
      </c>
      <c r="P19" s="108">
        <v>1.93</v>
      </c>
      <c r="Q19" s="108">
        <v>8.0399999999999991</v>
      </c>
      <c r="R19" s="108">
        <v>2.72</v>
      </c>
      <c r="S19" s="108">
        <v>0.69</v>
      </c>
      <c r="T19" s="108">
        <v>0.51100000000000001</v>
      </c>
      <c r="U19" s="108">
        <v>0.11</v>
      </c>
      <c r="V19" s="108">
        <v>0.42</v>
      </c>
      <c r="W19" s="108">
        <v>100.4</v>
      </c>
      <c r="X19" s="108">
        <v>33</v>
      </c>
      <c r="Y19" s="108" t="s">
        <v>432</v>
      </c>
      <c r="Z19" s="108">
        <v>164</v>
      </c>
      <c r="AA19" s="108">
        <v>20</v>
      </c>
      <c r="AB19" s="108">
        <v>21</v>
      </c>
      <c r="AC19" s="108" t="s">
        <v>426</v>
      </c>
      <c r="AD19" s="108">
        <v>90</v>
      </c>
      <c r="AE19" s="108">
        <v>100</v>
      </c>
      <c r="AF19" s="108">
        <v>15</v>
      </c>
      <c r="AG19" s="108">
        <v>1.6</v>
      </c>
      <c r="AH19" s="108" t="s">
        <v>427</v>
      </c>
      <c r="AI19" s="108">
        <v>12</v>
      </c>
      <c r="AJ19" s="108">
        <v>249</v>
      </c>
      <c r="AK19" s="108">
        <v>16.100000000000001</v>
      </c>
      <c r="AL19" s="108">
        <v>26</v>
      </c>
      <c r="AM19" s="108">
        <v>1.4</v>
      </c>
      <c r="AN19" s="108">
        <v>3</v>
      </c>
      <c r="AO19" s="108">
        <v>0.7</v>
      </c>
      <c r="AP19" s="108" t="s">
        <v>433</v>
      </c>
      <c r="AQ19" s="108" t="s">
        <v>432</v>
      </c>
      <c r="AR19" s="108">
        <v>1</v>
      </c>
      <c r="AS19" s="108">
        <v>0.1</v>
      </c>
      <c r="AT19" s="108">
        <v>415</v>
      </c>
      <c r="AU19" s="108">
        <v>4.5999999999999996</v>
      </c>
      <c r="AV19" s="108">
        <v>10.3</v>
      </c>
      <c r="AW19" s="108">
        <v>1.39</v>
      </c>
      <c r="AX19" s="108">
        <v>6.14</v>
      </c>
      <c r="AY19" s="108">
        <v>1.85</v>
      </c>
      <c r="AZ19" s="108">
        <v>0.68300000000000005</v>
      </c>
      <c r="BA19" s="108">
        <v>2.4300000000000002</v>
      </c>
      <c r="BB19" s="108">
        <v>0.42</v>
      </c>
      <c r="BC19" s="108">
        <v>2.73</v>
      </c>
      <c r="BD19" s="108">
        <v>0.59</v>
      </c>
      <c r="BE19" s="108">
        <v>1.81</v>
      </c>
      <c r="BF19" s="108">
        <v>0.28499999999999998</v>
      </c>
      <c r="BG19" s="108">
        <v>2.02</v>
      </c>
      <c r="BH19" s="108">
        <v>0.33100000000000002</v>
      </c>
      <c r="BI19" s="108">
        <v>0.8</v>
      </c>
      <c r="BJ19" s="108">
        <v>0.13</v>
      </c>
      <c r="BK19" s="108">
        <v>4.8</v>
      </c>
      <c r="BL19" s="108">
        <v>0.11</v>
      </c>
      <c r="BM19" s="108" t="s">
        <v>427</v>
      </c>
      <c r="BN19" s="108" t="s">
        <v>433</v>
      </c>
      <c r="BO19" s="108">
        <v>0.53</v>
      </c>
      <c r="BP19" s="108">
        <v>0.37</v>
      </c>
    </row>
    <row r="20" spans="1:68">
      <c r="A20" s="76" t="s">
        <v>380</v>
      </c>
      <c r="B20" s="48" t="s">
        <v>302</v>
      </c>
      <c r="C20" s="106">
        <v>143</v>
      </c>
      <c r="D20" s="48" t="s">
        <v>296</v>
      </c>
      <c r="E20" s="48">
        <v>14</v>
      </c>
      <c r="F20" s="106">
        <v>462714.2</v>
      </c>
      <c r="G20" s="106">
        <v>6053182.2999999896</v>
      </c>
      <c r="H20" s="86">
        <v>54.624694353733197</v>
      </c>
      <c r="I20" s="86">
        <v>-99.577502552039704</v>
      </c>
      <c r="J20" s="48" t="s">
        <v>521</v>
      </c>
      <c r="K20" s="48" t="s">
        <v>545</v>
      </c>
      <c r="L20" s="108">
        <v>74.849999999999994</v>
      </c>
      <c r="M20" s="108">
        <v>13.6</v>
      </c>
      <c r="N20" s="108">
        <v>0.87</v>
      </c>
      <c r="O20" s="108">
        <v>1.0999999999999999E-2</v>
      </c>
      <c r="P20" s="108">
        <v>0.1</v>
      </c>
      <c r="Q20" s="108">
        <v>1.44</v>
      </c>
      <c r="R20" s="108">
        <v>3.1</v>
      </c>
      <c r="S20" s="108">
        <v>4.96</v>
      </c>
      <c r="T20" s="108">
        <v>4.2000000000000003E-2</v>
      </c>
      <c r="U20" s="108" t="s">
        <v>435</v>
      </c>
      <c r="V20" s="108">
        <v>0.24</v>
      </c>
      <c r="W20" s="108">
        <v>99.23</v>
      </c>
      <c r="X20" s="108" t="s">
        <v>432</v>
      </c>
      <c r="Y20" s="108" t="s">
        <v>432</v>
      </c>
      <c r="Z20" s="108" t="s">
        <v>427</v>
      </c>
      <c r="AA20" s="108" t="s">
        <v>426</v>
      </c>
      <c r="AB20" s="108" t="s">
        <v>432</v>
      </c>
      <c r="AC20" s="108" t="s">
        <v>426</v>
      </c>
      <c r="AD20" s="108" t="s">
        <v>428</v>
      </c>
      <c r="AE20" s="108" t="s">
        <v>474</v>
      </c>
      <c r="AF20" s="108">
        <v>11</v>
      </c>
      <c r="AG20" s="108">
        <v>1</v>
      </c>
      <c r="AH20" s="108" t="s">
        <v>427</v>
      </c>
      <c r="AI20" s="108">
        <v>67</v>
      </c>
      <c r="AJ20" s="108">
        <v>269</v>
      </c>
      <c r="AK20" s="108">
        <v>3</v>
      </c>
      <c r="AL20" s="108">
        <v>71</v>
      </c>
      <c r="AM20" s="108">
        <v>2</v>
      </c>
      <c r="AN20" s="108" t="s">
        <v>429</v>
      </c>
      <c r="AO20" s="108" t="s">
        <v>430</v>
      </c>
      <c r="AP20" s="108" t="s">
        <v>433</v>
      </c>
      <c r="AQ20" s="108" t="s">
        <v>432</v>
      </c>
      <c r="AR20" s="108" t="s">
        <v>431</v>
      </c>
      <c r="AS20" s="108">
        <v>0.5</v>
      </c>
      <c r="AT20" s="108">
        <v>2132</v>
      </c>
      <c r="AU20" s="108">
        <v>5.9</v>
      </c>
      <c r="AV20" s="108">
        <v>10</v>
      </c>
      <c r="AW20" s="108">
        <v>0.95</v>
      </c>
      <c r="AX20" s="108">
        <v>3.3</v>
      </c>
      <c r="AY20" s="108">
        <v>0.7</v>
      </c>
      <c r="AZ20" s="108">
        <v>0.84</v>
      </c>
      <c r="BA20" s="108">
        <v>0.6</v>
      </c>
      <c r="BB20" s="108">
        <v>0.1</v>
      </c>
      <c r="BC20" s="108">
        <v>0.5</v>
      </c>
      <c r="BD20" s="108">
        <v>0.1</v>
      </c>
      <c r="BE20" s="108">
        <v>0.3</v>
      </c>
      <c r="BF20" s="108">
        <v>0.04</v>
      </c>
      <c r="BG20" s="108">
        <v>0.3</v>
      </c>
      <c r="BH20" s="108">
        <v>0.05</v>
      </c>
      <c r="BI20" s="108">
        <v>2.2999999999999998</v>
      </c>
      <c r="BJ20" s="108">
        <v>0.1</v>
      </c>
      <c r="BK20" s="108" t="s">
        <v>430</v>
      </c>
      <c r="BL20" s="108">
        <v>0.7</v>
      </c>
      <c r="BM20" s="108">
        <v>17</v>
      </c>
      <c r="BN20" s="108" t="s">
        <v>433</v>
      </c>
      <c r="BO20" s="108">
        <v>1.5</v>
      </c>
      <c r="BP20" s="108">
        <v>3.2</v>
      </c>
    </row>
    <row r="21" spans="1:68">
      <c r="A21" s="76" t="s">
        <v>303</v>
      </c>
      <c r="B21" s="48" t="s">
        <v>317</v>
      </c>
      <c r="C21" s="106">
        <v>153.6</v>
      </c>
      <c r="D21" s="48" t="s">
        <v>296</v>
      </c>
      <c r="E21" s="48">
        <v>14</v>
      </c>
      <c r="F21" s="106">
        <v>467009.09999999899</v>
      </c>
      <c r="G21" s="106">
        <v>6058202.0999999903</v>
      </c>
      <c r="H21" s="86">
        <v>54.670104175143301</v>
      </c>
      <c r="I21" s="86">
        <v>-99.511550116157395</v>
      </c>
      <c r="J21" s="48" t="s">
        <v>522</v>
      </c>
      <c r="L21" s="108">
        <v>36.950000000000003</v>
      </c>
      <c r="M21" s="108">
        <v>9.77</v>
      </c>
      <c r="N21" s="108">
        <v>37.15</v>
      </c>
      <c r="O21" s="108">
        <v>2.395</v>
      </c>
      <c r="P21" s="108">
        <v>4.01</v>
      </c>
      <c r="Q21" s="108">
        <v>6.7</v>
      </c>
      <c r="R21" s="108">
        <v>0.12</v>
      </c>
      <c r="S21" s="108">
        <v>0.03</v>
      </c>
      <c r="T21" s="108">
        <v>1.056</v>
      </c>
      <c r="U21" s="108">
        <v>0.21</v>
      </c>
      <c r="V21" s="108">
        <v>1.32</v>
      </c>
      <c r="W21" s="108">
        <v>99.71</v>
      </c>
      <c r="X21" s="108">
        <v>29</v>
      </c>
      <c r="Y21" s="108" t="s">
        <v>432</v>
      </c>
      <c r="Z21" s="108">
        <v>252</v>
      </c>
      <c r="AA21" s="108">
        <v>80</v>
      </c>
      <c r="AB21" s="108">
        <v>42</v>
      </c>
      <c r="AC21" s="108">
        <v>70</v>
      </c>
      <c r="AD21" s="108">
        <v>790</v>
      </c>
      <c r="AE21" s="108">
        <v>160</v>
      </c>
      <c r="AF21" s="108">
        <v>10</v>
      </c>
      <c r="AG21" s="108">
        <v>3</v>
      </c>
      <c r="AH21" s="108" t="s">
        <v>427</v>
      </c>
      <c r="AI21" s="108">
        <v>1</v>
      </c>
      <c r="AJ21" s="108">
        <v>17</v>
      </c>
      <c r="AK21" s="108">
        <v>25</v>
      </c>
      <c r="AL21" s="108">
        <v>68</v>
      </c>
      <c r="AM21" s="108">
        <v>5</v>
      </c>
      <c r="AN21" s="108" t="s">
        <v>429</v>
      </c>
      <c r="AO21" s="108" t="s">
        <v>430</v>
      </c>
      <c r="AP21" s="108">
        <v>0.1</v>
      </c>
      <c r="AQ21" s="108" t="s">
        <v>432</v>
      </c>
      <c r="AR21" s="108" t="s">
        <v>431</v>
      </c>
      <c r="AS21" s="108">
        <v>0.2</v>
      </c>
      <c r="AT21" s="108">
        <v>8</v>
      </c>
      <c r="AU21" s="108">
        <v>5.5</v>
      </c>
      <c r="AV21" s="108">
        <v>12.1</v>
      </c>
      <c r="AW21" s="108">
        <v>1.76</v>
      </c>
      <c r="AX21" s="108">
        <v>8.6</v>
      </c>
      <c r="AY21" s="108">
        <v>2.7</v>
      </c>
      <c r="AZ21" s="108">
        <v>0.95</v>
      </c>
      <c r="BA21" s="108">
        <v>3.7</v>
      </c>
      <c r="BB21" s="108">
        <v>0.6</v>
      </c>
      <c r="BC21" s="108">
        <v>4.0999999999999996</v>
      </c>
      <c r="BD21" s="108">
        <v>0.9</v>
      </c>
      <c r="BE21" s="108">
        <v>2.5</v>
      </c>
      <c r="BF21" s="108">
        <v>0.37</v>
      </c>
      <c r="BG21" s="108">
        <v>2.5</v>
      </c>
      <c r="BH21" s="108">
        <v>0.4</v>
      </c>
      <c r="BI21" s="108">
        <v>1.8</v>
      </c>
      <c r="BJ21" s="108">
        <v>0.4</v>
      </c>
      <c r="BK21" s="108">
        <v>1</v>
      </c>
      <c r="BL21" s="108">
        <v>0.2</v>
      </c>
      <c r="BM21" s="108" t="s">
        <v>427</v>
      </c>
      <c r="BN21" s="108">
        <v>0.2</v>
      </c>
      <c r="BO21" s="108">
        <v>0.6</v>
      </c>
      <c r="BP21" s="108">
        <v>1.6</v>
      </c>
    </row>
    <row r="22" spans="1:68">
      <c r="A22" s="76" t="s">
        <v>304</v>
      </c>
      <c r="B22" s="48" t="s">
        <v>318</v>
      </c>
      <c r="C22" s="106">
        <v>128</v>
      </c>
      <c r="D22" s="48" t="s">
        <v>296</v>
      </c>
      <c r="E22" s="48">
        <v>14</v>
      </c>
      <c r="F22" s="106">
        <v>476149.9</v>
      </c>
      <c r="G22" s="106">
        <v>6064047.7000000002</v>
      </c>
      <c r="H22" s="86">
        <v>54.723152209011502</v>
      </c>
      <c r="I22" s="86">
        <v>-99.370296734740805</v>
      </c>
      <c r="J22" s="48" t="s">
        <v>523</v>
      </c>
      <c r="L22" s="108">
        <v>73.62</v>
      </c>
      <c r="M22" s="108">
        <v>14.34</v>
      </c>
      <c r="N22" s="108">
        <v>1.1499999999999999</v>
      </c>
      <c r="O22" s="108">
        <v>1.4999999999999999E-2</v>
      </c>
      <c r="P22" s="108">
        <v>0.28000000000000003</v>
      </c>
      <c r="Q22" s="108">
        <v>1.57</v>
      </c>
      <c r="R22" s="108">
        <v>4.04</v>
      </c>
      <c r="S22" s="108">
        <v>4.46</v>
      </c>
      <c r="T22" s="108">
        <v>0.18</v>
      </c>
      <c r="U22" s="108">
        <v>7.0000000000000007E-2</v>
      </c>
      <c r="V22" s="108">
        <v>0.6</v>
      </c>
      <c r="W22" s="108">
        <v>100.3</v>
      </c>
      <c r="X22" s="108">
        <v>2</v>
      </c>
      <c r="Y22" s="108">
        <v>2</v>
      </c>
      <c r="Z22" s="108">
        <v>8</v>
      </c>
      <c r="AA22" s="108" t="s">
        <v>426</v>
      </c>
      <c r="AB22" s="108">
        <v>1</v>
      </c>
      <c r="AC22" s="108" t="s">
        <v>426</v>
      </c>
      <c r="AD22" s="108">
        <v>20</v>
      </c>
      <c r="AE22" s="108">
        <v>40</v>
      </c>
      <c r="AF22" s="108">
        <v>17</v>
      </c>
      <c r="AG22" s="108" t="s">
        <v>430</v>
      </c>
      <c r="AH22" s="108" t="s">
        <v>427</v>
      </c>
      <c r="AI22" s="108">
        <v>102</v>
      </c>
      <c r="AJ22" s="108">
        <v>314</v>
      </c>
      <c r="AK22" s="108">
        <v>3</v>
      </c>
      <c r="AL22" s="108">
        <v>115</v>
      </c>
      <c r="AM22" s="108">
        <v>3.5</v>
      </c>
      <c r="AN22" s="108" t="s">
        <v>429</v>
      </c>
      <c r="AO22" s="108" t="s">
        <v>430</v>
      </c>
      <c r="AP22" s="108" t="s">
        <v>433</v>
      </c>
      <c r="AQ22" s="108" t="s">
        <v>432</v>
      </c>
      <c r="AR22" s="108" t="s">
        <v>431</v>
      </c>
      <c r="AS22" s="108">
        <v>1.5</v>
      </c>
      <c r="AT22" s="108">
        <v>860</v>
      </c>
      <c r="AU22" s="108">
        <v>25.5</v>
      </c>
      <c r="AV22" s="108">
        <v>44.4</v>
      </c>
      <c r="AW22" s="108">
        <v>4.49</v>
      </c>
      <c r="AX22" s="108">
        <v>14.4</v>
      </c>
      <c r="AY22" s="108">
        <v>2.1</v>
      </c>
      <c r="AZ22" s="108">
        <v>0.59199999999999997</v>
      </c>
      <c r="BA22" s="108">
        <v>1.19</v>
      </c>
      <c r="BB22" s="108">
        <v>0.13</v>
      </c>
      <c r="BC22" s="108">
        <v>0.63</v>
      </c>
      <c r="BD22" s="108">
        <v>0.11</v>
      </c>
      <c r="BE22" s="108">
        <v>0.28000000000000003</v>
      </c>
      <c r="BF22" s="108">
        <v>3.4000000000000002E-2</v>
      </c>
      <c r="BG22" s="108">
        <v>0.19</v>
      </c>
      <c r="BH22" s="108">
        <v>3.4000000000000002E-2</v>
      </c>
      <c r="BI22" s="108">
        <v>3.6</v>
      </c>
      <c r="BJ22" s="108">
        <v>0.22</v>
      </c>
      <c r="BK22" s="108" t="s">
        <v>430</v>
      </c>
      <c r="BL22" s="108">
        <v>0.77</v>
      </c>
      <c r="BM22" s="108">
        <v>36</v>
      </c>
      <c r="BN22" s="108" t="s">
        <v>433</v>
      </c>
      <c r="BO22" s="108">
        <v>9.4600000000000009</v>
      </c>
      <c r="BP22" s="108">
        <v>11.9</v>
      </c>
    </row>
    <row r="23" spans="1:68">
      <c r="A23" s="76" t="s">
        <v>316</v>
      </c>
      <c r="B23" s="48" t="s">
        <v>319</v>
      </c>
      <c r="C23" s="106">
        <v>157.19999999999999</v>
      </c>
      <c r="D23" s="48" t="s">
        <v>296</v>
      </c>
      <c r="E23" s="48">
        <v>14</v>
      </c>
      <c r="F23" s="106">
        <v>448449.2</v>
      </c>
      <c r="G23" s="106">
        <v>6051582.4000000004</v>
      </c>
      <c r="H23" s="86">
        <v>54.609062371055003</v>
      </c>
      <c r="I23" s="86">
        <v>-99.798144616189603</v>
      </c>
      <c r="J23" s="48" t="s">
        <v>524</v>
      </c>
      <c r="L23" s="108">
        <v>47.78</v>
      </c>
      <c r="M23" s="108">
        <v>0.34</v>
      </c>
      <c r="N23" s="108">
        <v>41.84</v>
      </c>
      <c r="O23" s="108">
        <v>2.419</v>
      </c>
      <c r="P23" s="108">
        <v>3.88</v>
      </c>
      <c r="Q23" s="108">
        <v>3.88</v>
      </c>
      <c r="R23" s="108">
        <v>0.06</v>
      </c>
      <c r="S23" s="108">
        <v>0.01</v>
      </c>
      <c r="T23" s="108">
        <v>2.5000000000000001E-2</v>
      </c>
      <c r="U23" s="108">
        <v>0.56999999999999995</v>
      </c>
      <c r="V23" s="108">
        <v>-0.52</v>
      </c>
      <c r="W23" s="108">
        <v>100.3</v>
      </c>
      <c r="X23" s="108">
        <v>2</v>
      </c>
      <c r="Y23" s="108" t="s">
        <v>432</v>
      </c>
      <c r="Z23" s="108">
        <v>26</v>
      </c>
      <c r="AA23" s="108" t="s">
        <v>426</v>
      </c>
      <c r="AB23" s="108">
        <v>40</v>
      </c>
      <c r="AC23" s="108">
        <v>20</v>
      </c>
      <c r="AD23" s="108">
        <v>250</v>
      </c>
      <c r="AE23" s="108">
        <v>80</v>
      </c>
      <c r="AF23" s="108">
        <v>1</v>
      </c>
      <c r="AG23" s="108">
        <v>2</v>
      </c>
      <c r="AH23" s="108">
        <v>5</v>
      </c>
      <c r="AI23" s="108">
        <v>1</v>
      </c>
      <c r="AJ23" s="108">
        <v>11</v>
      </c>
      <c r="AK23" s="108">
        <v>18</v>
      </c>
      <c r="AL23" s="108">
        <v>7</v>
      </c>
      <c r="AM23" s="108">
        <v>1</v>
      </c>
      <c r="AN23" s="108" t="s">
        <v>429</v>
      </c>
      <c r="AO23" s="108" t="s">
        <v>430</v>
      </c>
      <c r="AP23" s="108">
        <v>0.1</v>
      </c>
      <c r="AQ23" s="108">
        <v>1</v>
      </c>
      <c r="AR23" s="108">
        <v>0.2</v>
      </c>
      <c r="AS23" s="108">
        <v>0.2</v>
      </c>
      <c r="AT23" s="108" t="s">
        <v>429</v>
      </c>
      <c r="AU23" s="108">
        <v>16.3</v>
      </c>
      <c r="AV23" s="108">
        <v>15</v>
      </c>
      <c r="AW23" s="108">
        <v>3.73</v>
      </c>
      <c r="AX23" s="108">
        <v>16.3</v>
      </c>
      <c r="AY23" s="108">
        <v>3.3</v>
      </c>
      <c r="AZ23" s="108">
        <v>0.99</v>
      </c>
      <c r="BA23" s="108">
        <v>3.6</v>
      </c>
      <c r="BB23" s="108">
        <v>0.5</v>
      </c>
      <c r="BC23" s="108">
        <v>2.9</v>
      </c>
      <c r="BD23" s="108">
        <v>0.6</v>
      </c>
      <c r="BE23" s="108">
        <v>1.7</v>
      </c>
      <c r="BF23" s="108">
        <v>0.23</v>
      </c>
      <c r="BG23" s="108">
        <v>1.4</v>
      </c>
      <c r="BH23" s="108">
        <v>0.22</v>
      </c>
      <c r="BI23" s="108">
        <v>0.2</v>
      </c>
      <c r="BJ23" s="108" t="s">
        <v>435</v>
      </c>
      <c r="BK23" s="108" t="s">
        <v>430</v>
      </c>
      <c r="BL23" s="108">
        <v>0.2</v>
      </c>
      <c r="BM23" s="108" t="s">
        <v>427</v>
      </c>
      <c r="BN23" s="108">
        <v>0.2</v>
      </c>
      <c r="BO23" s="108">
        <v>0.5</v>
      </c>
      <c r="BP23" s="108">
        <v>0.4</v>
      </c>
    </row>
    <row r="24" spans="1:68">
      <c r="A24" s="76" t="s">
        <v>315</v>
      </c>
      <c r="B24" s="48" t="s">
        <v>320</v>
      </c>
      <c r="C24" s="106">
        <v>201.5</v>
      </c>
      <c r="D24" s="48" t="s">
        <v>296</v>
      </c>
      <c r="E24" s="48">
        <v>14</v>
      </c>
      <c r="F24" s="106">
        <v>453348</v>
      </c>
      <c r="G24" s="106">
        <v>6035925.0999999903</v>
      </c>
      <c r="H24" s="86">
        <v>54.468835865981603</v>
      </c>
      <c r="I24" s="86">
        <v>-99.719824515775102</v>
      </c>
      <c r="J24" s="48" t="s">
        <v>521</v>
      </c>
      <c r="K24" s="48" t="s">
        <v>545</v>
      </c>
      <c r="L24" s="108">
        <v>72.81</v>
      </c>
      <c r="M24" s="108">
        <v>14.84</v>
      </c>
      <c r="N24" s="108">
        <v>1.26</v>
      </c>
      <c r="O24" s="108">
        <v>0.02</v>
      </c>
      <c r="P24" s="108">
        <v>0.23</v>
      </c>
      <c r="Q24" s="108">
        <v>1.33</v>
      </c>
      <c r="R24" s="108">
        <v>3.67</v>
      </c>
      <c r="S24" s="108">
        <v>5.42</v>
      </c>
      <c r="T24" s="108">
        <v>0.10199999999999999</v>
      </c>
      <c r="U24" s="108">
        <v>0.03</v>
      </c>
      <c r="V24" s="108">
        <v>0.39</v>
      </c>
      <c r="W24" s="108">
        <v>100.1</v>
      </c>
      <c r="X24" s="108">
        <v>2</v>
      </c>
      <c r="Y24" s="108">
        <v>1</v>
      </c>
      <c r="Z24" s="108">
        <v>10</v>
      </c>
      <c r="AA24" s="108" t="s">
        <v>426</v>
      </c>
      <c r="AB24" s="108">
        <v>2</v>
      </c>
      <c r="AC24" s="108" t="s">
        <v>426</v>
      </c>
      <c r="AD24" s="108" t="s">
        <v>428</v>
      </c>
      <c r="AE24" s="108">
        <v>30</v>
      </c>
      <c r="AF24" s="108">
        <v>12</v>
      </c>
      <c r="AG24" s="108">
        <v>0.8</v>
      </c>
      <c r="AH24" s="108" t="s">
        <v>427</v>
      </c>
      <c r="AI24" s="108">
        <v>90</v>
      </c>
      <c r="AJ24" s="108">
        <v>410</v>
      </c>
      <c r="AK24" s="108">
        <v>2.7</v>
      </c>
      <c r="AL24" s="108">
        <v>28</v>
      </c>
      <c r="AM24" s="108">
        <v>2.9</v>
      </c>
      <c r="AN24" s="108" t="s">
        <v>429</v>
      </c>
      <c r="AO24" s="108" t="s">
        <v>430</v>
      </c>
      <c r="AP24" s="108" t="s">
        <v>433</v>
      </c>
      <c r="AQ24" s="108" t="s">
        <v>432</v>
      </c>
      <c r="AR24" s="108" t="s">
        <v>431</v>
      </c>
      <c r="AS24" s="108">
        <v>0.9</v>
      </c>
      <c r="AT24" s="108">
        <v>1576</v>
      </c>
      <c r="AU24" s="108">
        <v>8.92</v>
      </c>
      <c r="AV24" s="108">
        <v>16.3</v>
      </c>
      <c r="AW24" s="108">
        <v>1.81</v>
      </c>
      <c r="AX24" s="108">
        <v>6.22</v>
      </c>
      <c r="AY24" s="108">
        <v>1.0900000000000001</v>
      </c>
      <c r="AZ24" s="108">
        <v>0.45</v>
      </c>
      <c r="BA24" s="108">
        <v>0.96</v>
      </c>
      <c r="BB24" s="108">
        <v>0.11</v>
      </c>
      <c r="BC24" s="108">
        <v>0.59</v>
      </c>
      <c r="BD24" s="108">
        <v>0.1</v>
      </c>
      <c r="BE24" s="108">
        <v>0.23</v>
      </c>
      <c r="BF24" s="108">
        <v>2.8000000000000001E-2</v>
      </c>
      <c r="BG24" s="108">
        <v>0.19</v>
      </c>
      <c r="BH24" s="108">
        <v>2.9000000000000001E-2</v>
      </c>
      <c r="BI24" s="108">
        <v>1.1000000000000001</v>
      </c>
      <c r="BJ24" s="108">
        <v>0.17</v>
      </c>
      <c r="BK24" s="108" t="s">
        <v>430</v>
      </c>
      <c r="BL24" s="108">
        <v>0.56999999999999995</v>
      </c>
      <c r="BM24" s="108">
        <v>16</v>
      </c>
      <c r="BN24" s="108" t="s">
        <v>433</v>
      </c>
      <c r="BO24" s="108">
        <v>3.53</v>
      </c>
      <c r="BP24" s="108">
        <v>1.1499999999999999</v>
      </c>
    </row>
    <row r="25" spans="1:68">
      <c r="A25" s="76" t="s">
        <v>314</v>
      </c>
      <c r="B25" s="48" t="s">
        <v>320</v>
      </c>
      <c r="C25" s="106">
        <v>248</v>
      </c>
      <c r="D25" s="48" t="s">
        <v>296</v>
      </c>
      <c r="E25" s="48">
        <v>14</v>
      </c>
      <c r="F25" s="106">
        <v>453348</v>
      </c>
      <c r="G25" s="106">
        <v>6035925.0999999903</v>
      </c>
      <c r="H25" s="86">
        <v>54.468835865981603</v>
      </c>
      <c r="I25" s="86">
        <v>-99.719824515775102</v>
      </c>
      <c r="J25" s="48" t="s">
        <v>525</v>
      </c>
      <c r="K25" s="48" t="s">
        <v>544</v>
      </c>
      <c r="L25" s="108">
        <v>65.48</v>
      </c>
      <c r="M25" s="108">
        <v>14.81</v>
      </c>
      <c r="N25" s="108">
        <v>4.96</v>
      </c>
      <c r="O25" s="108">
        <v>0.08</v>
      </c>
      <c r="P25" s="108">
        <v>2.6</v>
      </c>
      <c r="Q25" s="108">
        <v>3.55</v>
      </c>
      <c r="R25" s="108">
        <v>3.42</v>
      </c>
      <c r="S25" s="108">
        <v>3.46</v>
      </c>
      <c r="T25" s="108">
        <v>0.44900000000000001</v>
      </c>
      <c r="U25" s="108">
        <v>0.16</v>
      </c>
      <c r="V25" s="108">
        <v>0.77</v>
      </c>
      <c r="W25" s="108">
        <v>99.75</v>
      </c>
      <c r="X25" s="108">
        <v>11</v>
      </c>
      <c r="Y25" s="108">
        <v>2</v>
      </c>
      <c r="Z25" s="108">
        <v>66</v>
      </c>
      <c r="AA25" s="108">
        <v>50</v>
      </c>
      <c r="AB25" s="108">
        <v>14</v>
      </c>
      <c r="AC25" s="108">
        <v>30</v>
      </c>
      <c r="AD25" s="108">
        <v>20</v>
      </c>
      <c r="AE25" s="108">
        <v>80</v>
      </c>
      <c r="AF25" s="108">
        <v>16</v>
      </c>
      <c r="AG25" s="108">
        <v>0.8</v>
      </c>
      <c r="AH25" s="108" t="s">
        <v>427</v>
      </c>
      <c r="AI25" s="108">
        <v>82</v>
      </c>
      <c r="AJ25" s="108">
        <v>444</v>
      </c>
      <c r="AK25" s="108">
        <v>15.6</v>
      </c>
      <c r="AL25" s="108">
        <v>79</v>
      </c>
      <c r="AM25" s="108">
        <v>12.2</v>
      </c>
      <c r="AN25" s="108" t="s">
        <v>429</v>
      </c>
      <c r="AO25" s="108" t="s">
        <v>430</v>
      </c>
      <c r="AP25" s="108" t="s">
        <v>433</v>
      </c>
      <c r="AQ25" s="108">
        <v>2</v>
      </c>
      <c r="AR25" s="108" t="s">
        <v>431</v>
      </c>
      <c r="AS25" s="108">
        <v>2</v>
      </c>
      <c r="AT25" s="108">
        <v>1149</v>
      </c>
      <c r="AU25" s="108">
        <v>70.2</v>
      </c>
      <c r="AV25" s="108">
        <v>137</v>
      </c>
      <c r="AW25" s="108">
        <v>14.8</v>
      </c>
      <c r="AX25" s="108">
        <v>50.2</v>
      </c>
      <c r="AY25" s="108">
        <v>9.5299999999999994</v>
      </c>
      <c r="AZ25" s="108">
        <v>1.31</v>
      </c>
      <c r="BA25" s="108">
        <v>6.29</v>
      </c>
      <c r="BB25" s="108">
        <v>0.74</v>
      </c>
      <c r="BC25" s="108">
        <v>3.38</v>
      </c>
      <c r="BD25" s="108">
        <v>0.56999999999999995</v>
      </c>
      <c r="BE25" s="108">
        <v>1.44</v>
      </c>
      <c r="BF25" s="108">
        <v>0.20599999999999999</v>
      </c>
      <c r="BG25" s="108">
        <v>1.18</v>
      </c>
      <c r="BH25" s="108">
        <v>0.16500000000000001</v>
      </c>
      <c r="BI25" s="108">
        <v>2.1</v>
      </c>
      <c r="BJ25" s="108">
        <v>1.1499999999999999</v>
      </c>
      <c r="BK25" s="108" t="s">
        <v>430</v>
      </c>
      <c r="BL25" s="108">
        <v>0.43</v>
      </c>
      <c r="BM25" s="108">
        <v>12</v>
      </c>
      <c r="BN25" s="108" t="s">
        <v>433</v>
      </c>
      <c r="BO25" s="108">
        <v>21.3</v>
      </c>
      <c r="BP25" s="108">
        <v>4</v>
      </c>
    </row>
    <row r="26" spans="1:68">
      <c r="A26" s="76" t="s">
        <v>313</v>
      </c>
      <c r="B26" s="48" t="s">
        <v>321</v>
      </c>
      <c r="C26" s="106">
        <v>236.6</v>
      </c>
      <c r="D26" s="48" t="s">
        <v>296</v>
      </c>
      <c r="E26" s="48">
        <v>14</v>
      </c>
      <c r="F26" s="106">
        <v>455587</v>
      </c>
      <c r="G26" s="106">
        <v>6031372</v>
      </c>
      <c r="H26" s="86">
        <v>54.428119761323302</v>
      </c>
      <c r="I26" s="86">
        <v>-99.684597391347296</v>
      </c>
      <c r="J26" s="48" t="s">
        <v>514</v>
      </c>
      <c r="K26" s="48" t="s">
        <v>543</v>
      </c>
      <c r="L26" s="108">
        <v>50.76</v>
      </c>
      <c r="M26" s="108">
        <v>13.18</v>
      </c>
      <c r="N26" s="108">
        <v>13.31</v>
      </c>
      <c r="O26" s="108">
        <v>0.22800000000000001</v>
      </c>
      <c r="P26" s="108">
        <v>8.8800000000000008</v>
      </c>
      <c r="Q26" s="108">
        <v>8.89</v>
      </c>
      <c r="R26" s="108">
        <v>2.64</v>
      </c>
      <c r="S26" s="108">
        <v>0.48</v>
      </c>
      <c r="T26" s="108">
        <v>1.0580000000000001</v>
      </c>
      <c r="U26" s="108">
        <v>0.08</v>
      </c>
      <c r="V26" s="108">
        <v>0.67</v>
      </c>
      <c r="W26" s="108">
        <v>100.2</v>
      </c>
      <c r="X26" s="108">
        <v>38</v>
      </c>
      <c r="Y26" s="108" t="s">
        <v>432</v>
      </c>
      <c r="Z26" s="108">
        <v>304</v>
      </c>
      <c r="AA26" s="108">
        <v>480</v>
      </c>
      <c r="AB26" s="108">
        <v>58</v>
      </c>
      <c r="AC26" s="108">
        <v>210</v>
      </c>
      <c r="AD26" s="108">
        <v>170</v>
      </c>
      <c r="AE26" s="108">
        <v>80</v>
      </c>
      <c r="AF26" s="108">
        <v>15</v>
      </c>
      <c r="AG26" s="108">
        <v>2</v>
      </c>
      <c r="AH26" s="108" t="s">
        <v>427</v>
      </c>
      <c r="AI26" s="108">
        <v>4</v>
      </c>
      <c r="AJ26" s="108">
        <v>183</v>
      </c>
      <c r="AK26" s="108">
        <v>17</v>
      </c>
      <c r="AL26" s="108">
        <v>65</v>
      </c>
      <c r="AM26" s="108">
        <v>3</v>
      </c>
      <c r="AN26" s="108" t="s">
        <v>429</v>
      </c>
      <c r="AO26" s="108" t="s">
        <v>430</v>
      </c>
      <c r="AP26" s="108">
        <v>0.1</v>
      </c>
      <c r="AQ26" s="108">
        <v>1</v>
      </c>
      <c r="AR26" s="108" t="s">
        <v>431</v>
      </c>
      <c r="AS26" s="108">
        <v>0.1</v>
      </c>
      <c r="AT26" s="108">
        <v>126</v>
      </c>
      <c r="AU26" s="108">
        <v>4.9000000000000004</v>
      </c>
      <c r="AV26" s="108">
        <v>12.1</v>
      </c>
      <c r="AW26" s="108">
        <v>1.68</v>
      </c>
      <c r="AX26" s="108">
        <v>8.1999999999999993</v>
      </c>
      <c r="AY26" s="108">
        <v>2.5</v>
      </c>
      <c r="AZ26" s="108">
        <v>0.89</v>
      </c>
      <c r="BA26" s="108">
        <v>3.1</v>
      </c>
      <c r="BB26" s="108">
        <v>0.5</v>
      </c>
      <c r="BC26" s="108">
        <v>3.1</v>
      </c>
      <c r="BD26" s="108">
        <v>0.6</v>
      </c>
      <c r="BE26" s="108">
        <v>1.7</v>
      </c>
      <c r="BF26" s="108">
        <v>0.23</v>
      </c>
      <c r="BG26" s="108">
        <v>1.5</v>
      </c>
      <c r="BH26" s="108">
        <v>0.24</v>
      </c>
      <c r="BI26" s="108">
        <v>1.6</v>
      </c>
      <c r="BJ26" s="108">
        <v>0.1</v>
      </c>
      <c r="BK26" s="108" t="s">
        <v>430</v>
      </c>
      <c r="BL26" s="108">
        <v>0.2</v>
      </c>
      <c r="BM26" s="108" t="s">
        <v>427</v>
      </c>
      <c r="BN26" s="108" t="s">
        <v>433</v>
      </c>
      <c r="BO26" s="108">
        <v>0.3</v>
      </c>
      <c r="BP26" s="108">
        <v>0.2</v>
      </c>
    </row>
    <row r="27" spans="1:68">
      <c r="A27" s="76" t="s">
        <v>312</v>
      </c>
      <c r="B27" s="48" t="s">
        <v>322</v>
      </c>
      <c r="C27" s="106">
        <v>131</v>
      </c>
      <c r="D27" s="48" t="s">
        <v>296</v>
      </c>
      <c r="E27" s="48">
        <v>14</v>
      </c>
      <c r="F27" s="106">
        <v>447804</v>
      </c>
      <c r="G27" s="106">
        <v>6037012.0999999903</v>
      </c>
      <c r="H27" s="86">
        <v>54.478064333650202</v>
      </c>
      <c r="I27" s="86">
        <v>-99.805549580606197</v>
      </c>
      <c r="J27" s="48" t="s">
        <v>526</v>
      </c>
      <c r="K27" s="48" t="s">
        <v>542</v>
      </c>
      <c r="L27" s="108">
        <v>73.53</v>
      </c>
      <c r="M27" s="108">
        <v>14.66</v>
      </c>
      <c r="N27" s="108">
        <v>1.05</v>
      </c>
      <c r="O27" s="108">
        <v>3.3000000000000002E-2</v>
      </c>
      <c r="P27" s="108">
        <v>7.0000000000000007E-2</v>
      </c>
      <c r="Q27" s="108">
        <v>1.02</v>
      </c>
      <c r="R27" s="108">
        <v>4.17</v>
      </c>
      <c r="S27" s="108">
        <v>4.54</v>
      </c>
      <c r="T27" s="108">
        <v>3.1E-2</v>
      </c>
      <c r="U27" s="108" t="s">
        <v>435</v>
      </c>
      <c r="V27" s="108">
        <v>0.83</v>
      </c>
      <c r="W27" s="108">
        <v>99.93</v>
      </c>
      <c r="X27" s="108">
        <v>3</v>
      </c>
      <c r="Y27" s="108">
        <v>2</v>
      </c>
      <c r="Z27" s="108" t="s">
        <v>427</v>
      </c>
      <c r="AA27" s="108" t="s">
        <v>426</v>
      </c>
      <c r="AB27" s="108" t="s">
        <v>432</v>
      </c>
      <c r="AC27" s="108" t="s">
        <v>426</v>
      </c>
      <c r="AD27" s="108">
        <v>20</v>
      </c>
      <c r="AE27" s="108">
        <v>60</v>
      </c>
      <c r="AF27" s="108">
        <v>25</v>
      </c>
      <c r="AG27" s="108">
        <v>1</v>
      </c>
      <c r="AH27" s="108" t="s">
        <v>427</v>
      </c>
      <c r="AI27" s="108">
        <v>182</v>
      </c>
      <c r="AJ27" s="108">
        <v>35</v>
      </c>
      <c r="AK27" s="108">
        <v>7</v>
      </c>
      <c r="AL27" s="108">
        <v>35</v>
      </c>
      <c r="AM27" s="108">
        <v>12</v>
      </c>
      <c r="AN27" s="108" t="s">
        <v>429</v>
      </c>
      <c r="AO27" s="108" t="s">
        <v>430</v>
      </c>
      <c r="AP27" s="108" t="s">
        <v>433</v>
      </c>
      <c r="AQ27" s="108">
        <v>2</v>
      </c>
      <c r="AR27" s="108" t="s">
        <v>431</v>
      </c>
      <c r="AS27" s="108">
        <v>2.1</v>
      </c>
      <c r="AT27" s="108">
        <v>33</v>
      </c>
      <c r="AU27" s="108">
        <v>3</v>
      </c>
      <c r="AV27" s="108">
        <v>6.6</v>
      </c>
      <c r="AW27" s="108">
        <v>0.86</v>
      </c>
      <c r="AX27" s="108">
        <v>3.9</v>
      </c>
      <c r="AY27" s="108">
        <v>1.6</v>
      </c>
      <c r="AZ27" s="108">
        <v>0.22</v>
      </c>
      <c r="BA27" s="108">
        <v>1.8</v>
      </c>
      <c r="BB27" s="108">
        <v>0.3</v>
      </c>
      <c r="BC27" s="108">
        <v>1.3</v>
      </c>
      <c r="BD27" s="108">
        <v>0.2</v>
      </c>
      <c r="BE27" s="108">
        <v>0.5</v>
      </c>
      <c r="BF27" s="108">
        <v>0.06</v>
      </c>
      <c r="BG27" s="108">
        <v>0.4</v>
      </c>
      <c r="BH27" s="108">
        <v>0.08</v>
      </c>
      <c r="BI27" s="108">
        <v>2.4</v>
      </c>
      <c r="BJ27" s="108">
        <v>1.8</v>
      </c>
      <c r="BK27" s="108">
        <v>11</v>
      </c>
      <c r="BL27" s="108">
        <v>1.2</v>
      </c>
      <c r="BM27" s="108">
        <v>39</v>
      </c>
      <c r="BN27" s="108" t="s">
        <v>433</v>
      </c>
      <c r="BO27" s="108">
        <v>2.6</v>
      </c>
      <c r="BP27" s="108">
        <v>8.6</v>
      </c>
    </row>
    <row r="28" spans="1:68">
      <c r="A28" s="76" t="s">
        <v>311</v>
      </c>
      <c r="B28" s="48" t="s">
        <v>323</v>
      </c>
      <c r="C28" s="106">
        <v>109</v>
      </c>
      <c r="D28" s="48" t="s">
        <v>296</v>
      </c>
      <c r="E28" s="48">
        <v>14</v>
      </c>
      <c r="F28" s="106">
        <v>449839.09999999899</v>
      </c>
      <c r="G28" s="106">
        <v>6039892.0999999903</v>
      </c>
      <c r="H28" s="86">
        <v>54.504150250487001</v>
      </c>
      <c r="I28" s="86">
        <v>-99.774633938300695</v>
      </c>
      <c r="J28" s="48" t="s">
        <v>526</v>
      </c>
      <c r="K28" s="48" t="s">
        <v>542</v>
      </c>
      <c r="L28" s="108">
        <v>74.52</v>
      </c>
      <c r="M28" s="108">
        <v>14.61</v>
      </c>
      <c r="N28" s="108">
        <v>1.66</v>
      </c>
      <c r="O28" s="108">
        <v>2.5000000000000001E-2</v>
      </c>
      <c r="P28" s="108">
        <v>0.22</v>
      </c>
      <c r="Q28" s="108">
        <v>1.56</v>
      </c>
      <c r="R28" s="108">
        <v>5.31</v>
      </c>
      <c r="S28" s="108">
        <v>1.92</v>
      </c>
      <c r="T28" s="108">
        <v>0.11799999999999999</v>
      </c>
      <c r="U28" s="108">
        <v>0.03</v>
      </c>
      <c r="V28" s="108">
        <v>0.38</v>
      </c>
      <c r="W28" s="108">
        <v>100.4</v>
      </c>
      <c r="X28" s="108" t="s">
        <v>432</v>
      </c>
      <c r="Y28" s="108">
        <v>2</v>
      </c>
      <c r="Z28" s="108">
        <v>8</v>
      </c>
      <c r="AA28" s="108" t="s">
        <v>426</v>
      </c>
      <c r="AB28" s="108">
        <v>1</v>
      </c>
      <c r="AC28" s="108" t="s">
        <v>426</v>
      </c>
      <c r="AD28" s="108">
        <v>40</v>
      </c>
      <c r="AE28" s="108">
        <v>40</v>
      </c>
      <c r="AF28" s="108">
        <v>18</v>
      </c>
      <c r="AG28" s="108">
        <v>1</v>
      </c>
      <c r="AH28" s="108" t="s">
        <v>427</v>
      </c>
      <c r="AI28" s="108">
        <v>47</v>
      </c>
      <c r="AJ28" s="108">
        <v>296</v>
      </c>
      <c r="AK28" s="108">
        <v>3</v>
      </c>
      <c r="AL28" s="108">
        <v>73</v>
      </c>
      <c r="AM28" s="108">
        <v>5</v>
      </c>
      <c r="AN28" s="108" t="s">
        <v>429</v>
      </c>
      <c r="AO28" s="108" t="s">
        <v>430</v>
      </c>
      <c r="AP28" s="108" t="s">
        <v>433</v>
      </c>
      <c r="AQ28" s="108">
        <v>1</v>
      </c>
      <c r="AR28" s="108" t="s">
        <v>431</v>
      </c>
      <c r="AS28" s="108">
        <v>0.8</v>
      </c>
      <c r="AT28" s="108">
        <v>803</v>
      </c>
      <c r="AU28" s="108">
        <v>17.899999999999999</v>
      </c>
      <c r="AV28" s="108">
        <v>31.1</v>
      </c>
      <c r="AW28" s="108">
        <v>2.88</v>
      </c>
      <c r="AX28" s="108">
        <v>9.5</v>
      </c>
      <c r="AY28" s="108">
        <v>1.5</v>
      </c>
      <c r="AZ28" s="108">
        <v>0.35</v>
      </c>
      <c r="BA28" s="108">
        <v>1</v>
      </c>
      <c r="BB28" s="108">
        <v>0.1</v>
      </c>
      <c r="BC28" s="108">
        <v>0.6</v>
      </c>
      <c r="BD28" s="108">
        <v>0.1</v>
      </c>
      <c r="BE28" s="108">
        <v>0.3</v>
      </c>
      <c r="BF28" s="108">
        <v>0.04</v>
      </c>
      <c r="BG28" s="108">
        <v>0.3</v>
      </c>
      <c r="BH28" s="108">
        <v>0.04</v>
      </c>
      <c r="BI28" s="108">
        <v>1.9</v>
      </c>
      <c r="BJ28" s="108">
        <v>0.7</v>
      </c>
      <c r="BK28" s="108">
        <v>1</v>
      </c>
      <c r="BL28" s="108">
        <v>0.4</v>
      </c>
      <c r="BM28" s="108">
        <v>15</v>
      </c>
      <c r="BN28" s="108" t="s">
        <v>433</v>
      </c>
      <c r="BO28" s="108">
        <v>3.8</v>
      </c>
      <c r="BP28" s="108">
        <v>2.9</v>
      </c>
    </row>
    <row r="29" spans="1:68">
      <c r="A29" s="76" t="s">
        <v>310</v>
      </c>
      <c r="B29" s="48" t="s">
        <v>324</v>
      </c>
      <c r="C29" s="106">
        <v>85</v>
      </c>
      <c r="D29" s="48" t="s">
        <v>296</v>
      </c>
      <c r="E29" s="48">
        <v>14</v>
      </c>
      <c r="F29" s="106">
        <v>456043</v>
      </c>
      <c r="G29" s="106">
        <v>6034218</v>
      </c>
      <c r="H29" s="86">
        <v>54.453735323320998</v>
      </c>
      <c r="I29" s="86">
        <v>-99.677991290631994</v>
      </c>
      <c r="J29" s="48" t="s">
        <v>521</v>
      </c>
      <c r="L29" s="108">
        <v>77.11</v>
      </c>
      <c r="M29" s="108">
        <v>11.68</v>
      </c>
      <c r="N29" s="108">
        <v>1.65</v>
      </c>
      <c r="O29" s="108">
        <v>2.4E-2</v>
      </c>
      <c r="P29" s="108">
        <v>0.15</v>
      </c>
      <c r="Q29" s="108">
        <v>1.04</v>
      </c>
      <c r="R29" s="108">
        <v>2.83</v>
      </c>
      <c r="S29" s="108">
        <v>4.42</v>
      </c>
      <c r="T29" s="108">
        <v>9.2999999999999999E-2</v>
      </c>
      <c r="U29" s="108" t="s">
        <v>435</v>
      </c>
      <c r="V29" s="108">
        <v>0.21</v>
      </c>
      <c r="W29" s="108">
        <v>99.22</v>
      </c>
      <c r="X29" s="108">
        <v>1</v>
      </c>
      <c r="Y29" s="108" t="s">
        <v>432</v>
      </c>
      <c r="Z29" s="108" t="s">
        <v>427</v>
      </c>
      <c r="AA29" s="108" t="s">
        <v>426</v>
      </c>
      <c r="AB29" s="108">
        <v>1</v>
      </c>
      <c r="AC29" s="108" t="s">
        <v>426</v>
      </c>
      <c r="AD29" s="108" t="s">
        <v>428</v>
      </c>
      <c r="AE29" s="108" t="s">
        <v>474</v>
      </c>
      <c r="AF29" s="108">
        <v>11</v>
      </c>
      <c r="AG29" s="108">
        <v>0.8</v>
      </c>
      <c r="AH29" s="108" t="s">
        <v>427</v>
      </c>
      <c r="AI29" s="108">
        <v>63</v>
      </c>
      <c r="AJ29" s="108">
        <v>173</v>
      </c>
      <c r="AK29" s="108">
        <v>4.3</v>
      </c>
      <c r="AL29" s="108">
        <v>111</v>
      </c>
      <c r="AM29" s="108">
        <v>2.2999999999999998</v>
      </c>
      <c r="AN29" s="108">
        <v>4</v>
      </c>
      <c r="AO29" s="108" t="s">
        <v>430</v>
      </c>
      <c r="AP29" s="108" t="s">
        <v>433</v>
      </c>
      <c r="AQ29" s="108" t="s">
        <v>432</v>
      </c>
      <c r="AR29" s="108" t="s">
        <v>431</v>
      </c>
      <c r="AS29" s="108">
        <v>0.3</v>
      </c>
      <c r="AT29" s="108">
        <v>1529</v>
      </c>
      <c r="AU29" s="108">
        <v>33.1</v>
      </c>
      <c r="AV29" s="108">
        <v>57.5</v>
      </c>
      <c r="AW29" s="108">
        <v>5.6</v>
      </c>
      <c r="AX29" s="108">
        <v>17.600000000000001</v>
      </c>
      <c r="AY29" s="108">
        <v>2.73</v>
      </c>
      <c r="AZ29" s="108">
        <v>0.66</v>
      </c>
      <c r="BA29" s="108">
        <v>1.63</v>
      </c>
      <c r="BB29" s="108">
        <v>0.2</v>
      </c>
      <c r="BC29" s="108">
        <v>1.01</v>
      </c>
      <c r="BD29" s="108">
        <v>0.17</v>
      </c>
      <c r="BE29" s="108">
        <v>0.45</v>
      </c>
      <c r="BF29" s="108">
        <v>6.9000000000000006E-2</v>
      </c>
      <c r="BG29" s="108">
        <v>0.5</v>
      </c>
      <c r="BH29" s="108">
        <v>8.1000000000000003E-2</v>
      </c>
      <c r="BI29" s="108">
        <v>3</v>
      </c>
      <c r="BJ29" s="108">
        <v>0.02</v>
      </c>
      <c r="BK29" s="108" t="s">
        <v>430</v>
      </c>
      <c r="BL29" s="108">
        <v>0.25</v>
      </c>
      <c r="BM29" s="108">
        <v>12</v>
      </c>
      <c r="BN29" s="108" t="s">
        <v>433</v>
      </c>
      <c r="BO29" s="108">
        <v>8.56</v>
      </c>
      <c r="BP29" s="108">
        <v>2.1800000000000002</v>
      </c>
    </row>
    <row r="30" spans="1:68">
      <c r="A30" s="76" t="s">
        <v>309</v>
      </c>
      <c r="B30" s="48" t="s">
        <v>325</v>
      </c>
      <c r="C30" s="106">
        <v>376</v>
      </c>
      <c r="D30" s="48" t="s">
        <v>296</v>
      </c>
      <c r="E30" s="48">
        <v>14</v>
      </c>
      <c r="F30" s="106">
        <v>463790.799999999</v>
      </c>
      <c r="G30" s="106">
        <v>6031239.7000000002</v>
      </c>
      <c r="H30" s="86">
        <v>54.427581175319801</v>
      </c>
      <c r="I30" s="86">
        <v>-99.558132416457894</v>
      </c>
      <c r="J30" s="48" t="s">
        <v>527</v>
      </c>
      <c r="L30" s="108">
        <v>70.849999999999994</v>
      </c>
      <c r="M30" s="108">
        <v>15.31</v>
      </c>
      <c r="N30" s="108">
        <v>2.4900000000000002</v>
      </c>
      <c r="O30" s="108">
        <v>2.5000000000000001E-2</v>
      </c>
      <c r="P30" s="108">
        <v>0.59</v>
      </c>
      <c r="Q30" s="108">
        <v>2.5</v>
      </c>
      <c r="R30" s="108">
        <v>5</v>
      </c>
      <c r="S30" s="108">
        <v>2.41</v>
      </c>
      <c r="T30" s="108">
        <v>0.31900000000000001</v>
      </c>
      <c r="U30" s="108">
        <v>0.1</v>
      </c>
      <c r="V30" s="108">
        <v>0.7</v>
      </c>
      <c r="W30" s="108">
        <v>100.3</v>
      </c>
      <c r="X30" s="108">
        <v>3</v>
      </c>
      <c r="Y30" s="108">
        <v>2</v>
      </c>
      <c r="Z30" s="108">
        <v>28</v>
      </c>
      <c r="AA30" s="108" t="s">
        <v>426</v>
      </c>
      <c r="AB30" s="108">
        <v>3</v>
      </c>
      <c r="AC30" s="108" t="s">
        <v>426</v>
      </c>
      <c r="AD30" s="108">
        <v>10</v>
      </c>
      <c r="AE30" s="108">
        <v>60</v>
      </c>
      <c r="AF30" s="108">
        <v>19</v>
      </c>
      <c r="AG30" s="108">
        <v>1</v>
      </c>
      <c r="AH30" s="108" t="s">
        <v>427</v>
      </c>
      <c r="AI30" s="108">
        <v>50</v>
      </c>
      <c r="AJ30" s="108">
        <v>784</v>
      </c>
      <c r="AK30" s="108">
        <v>4</v>
      </c>
      <c r="AL30" s="108">
        <v>131</v>
      </c>
      <c r="AM30" s="108">
        <v>4</v>
      </c>
      <c r="AN30" s="108" t="s">
        <v>429</v>
      </c>
      <c r="AO30" s="108" t="s">
        <v>430</v>
      </c>
      <c r="AP30" s="108" t="s">
        <v>433</v>
      </c>
      <c r="AQ30" s="108" t="s">
        <v>432</v>
      </c>
      <c r="AR30" s="108" t="s">
        <v>431</v>
      </c>
      <c r="AS30" s="108">
        <v>0.5</v>
      </c>
      <c r="AT30" s="108">
        <v>1147</v>
      </c>
      <c r="AU30" s="108">
        <v>29.3</v>
      </c>
      <c r="AV30" s="108">
        <v>55.5</v>
      </c>
      <c r="AW30" s="108">
        <v>5.75</v>
      </c>
      <c r="AX30" s="108">
        <v>20.6</v>
      </c>
      <c r="AY30" s="108">
        <v>3.1</v>
      </c>
      <c r="AZ30" s="108">
        <v>0.9</v>
      </c>
      <c r="BA30" s="108">
        <v>1.9</v>
      </c>
      <c r="BB30" s="108">
        <v>0.2</v>
      </c>
      <c r="BC30" s="108">
        <v>0.8</v>
      </c>
      <c r="BD30" s="108">
        <v>0.1</v>
      </c>
      <c r="BE30" s="108">
        <v>0.2</v>
      </c>
      <c r="BF30" s="108">
        <v>0.03</v>
      </c>
      <c r="BG30" s="108">
        <v>0.2</v>
      </c>
      <c r="BH30" s="108">
        <v>0.04</v>
      </c>
      <c r="BI30" s="108">
        <v>2.9</v>
      </c>
      <c r="BJ30" s="108">
        <v>0.2</v>
      </c>
      <c r="BK30" s="108" t="s">
        <v>430</v>
      </c>
      <c r="BL30" s="108">
        <v>0.4</v>
      </c>
      <c r="BM30" s="108">
        <v>15</v>
      </c>
      <c r="BN30" s="108" t="s">
        <v>433</v>
      </c>
      <c r="BO30" s="108">
        <v>4.8</v>
      </c>
      <c r="BP30" s="108">
        <v>0.9</v>
      </c>
    </row>
    <row r="31" spans="1:68">
      <c r="A31" s="76" t="s">
        <v>342</v>
      </c>
      <c r="B31" s="48" t="s">
        <v>326</v>
      </c>
      <c r="C31" s="106">
        <v>113</v>
      </c>
      <c r="D31" s="48" t="s">
        <v>296</v>
      </c>
      <c r="E31" s="48">
        <v>14</v>
      </c>
      <c r="F31" s="106">
        <v>431491</v>
      </c>
      <c r="G31" s="106">
        <v>6058700</v>
      </c>
      <c r="H31" s="86">
        <v>54.671001727683397</v>
      </c>
      <c r="I31" s="86">
        <v>-100.06232535398</v>
      </c>
      <c r="J31" s="48" t="s">
        <v>528</v>
      </c>
      <c r="L31" s="108">
        <v>28.42</v>
      </c>
      <c r="M31" s="108">
        <v>4.22</v>
      </c>
      <c r="N31" s="108">
        <v>53.63</v>
      </c>
      <c r="O31" s="108">
        <v>3.2000000000000001E-2</v>
      </c>
      <c r="P31" s="108">
        <v>0.68</v>
      </c>
      <c r="Q31" s="108">
        <v>0.63</v>
      </c>
      <c r="R31" s="108">
        <v>0.19</v>
      </c>
      <c r="S31" s="108">
        <v>1.29</v>
      </c>
      <c r="T31" s="108">
        <v>0.219</v>
      </c>
      <c r="U31" s="108">
        <v>0.17</v>
      </c>
      <c r="V31" s="108">
        <v>8.82</v>
      </c>
      <c r="W31" s="108">
        <v>98.29</v>
      </c>
      <c r="X31" s="108">
        <v>10</v>
      </c>
      <c r="Y31" s="108">
        <v>1</v>
      </c>
      <c r="Z31" s="108">
        <v>867</v>
      </c>
      <c r="AA31" s="108">
        <v>50</v>
      </c>
      <c r="AB31" s="108">
        <v>37</v>
      </c>
      <c r="AC31" s="108">
        <v>370</v>
      </c>
      <c r="AD31" s="108">
        <v>290</v>
      </c>
      <c r="AE31" s="108">
        <v>1300</v>
      </c>
      <c r="AF31" s="108">
        <v>4</v>
      </c>
      <c r="AG31" s="108" t="s">
        <v>430</v>
      </c>
      <c r="AH31" s="108">
        <v>75</v>
      </c>
      <c r="AI31" s="108">
        <v>24</v>
      </c>
      <c r="AJ31" s="108">
        <v>28</v>
      </c>
      <c r="AK31" s="108">
        <v>53.7</v>
      </c>
      <c r="AL31" s="108">
        <v>54</v>
      </c>
      <c r="AM31" s="108">
        <v>4.0999999999999996</v>
      </c>
      <c r="AN31" s="108" t="s">
        <v>475</v>
      </c>
      <c r="AO31" s="108" t="s">
        <v>430</v>
      </c>
      <c r="AP31" s="108">
        <v>0.1</v>
      </c>
      <c r="AQ31" s="108" t="s">
        <v>432</v>
      </c>
      <c r="AR31" s="108">
        <v>0.6</v>
      </c>
      <c r="AS31" s="108">
        <v>0.8</v>
      </c>
      <c r="AT31" s="108">
        <v>80</v>
      </c>
      <c r="AU31" s="108">
        <v>19.8</v>
      </c>
      <c r="AV31" s="108">
        <v>30.4</v>
      </c>
      <c r="AW31" s="108">
        <v>5.09</v>
      </c>
      <c r="AX31" s="108">
        <v>19.399999999999999</v>
      </c>
      <c r="AY31" s="108">
        <v>5.09</v>
      </c>
      <c r="AZ31" s="108">
        <v>1.59</v>
      </c>
      <c r="BA31" s="108">
        <v>5.77</v>
      </c>
      <c r="BB31" s="108">
        <v>0.99</v>
      </c>
      <c r="BC31" s="108">
        <v>6.59</v>
      </c>
      <c r="BD31" s="108">
        <v>1.46</v>
      </c>
      <c r="BE31" s="108">
        <v>4.78</v>
      </c>
      <c r="BF31" s="108">
        <v>0.79200000000000004</v>
      </c>
      <c r="BG31" s="108">
        <v>5.97</v>
      </c>
      <c r="BH31" s="108">
        <v>1.04</v>
      </c>
      <c r="BI31" s="108">
        <v>1.3</v>
      </c>
      <c r="BJ31" s="108">
        <v>0.26</v>
      </c>
      <c r="BK31" s="108">
        <v>9.6</v>
      </c>
      <c r="BL31" s="108">
        <v>3.64</v>
      </c>
      <c r="BM31" s="108">
        <v>59</v>
      </c>
      <c r="BN31" s="108">
        <v>0.2</v>
      </c>
      <c r="BO31" s="108">
        <v>2.4500000000000002</v>
      </c>
      <c r="BP31" s="108">
        <v>59.3</v>
      </c>
    </row>
    <row r="32" spans="1:68">
      <c r="A32" s="76" t="s">
        <v>305</v>
      </c>
      <c r="B32" s="48" t="s">
        <v>327</v>
      </c>
      <c r="C32" s="106">
        <v>694</v>
      </c>
      <c r="D32" s="48" t="s">
        <v>296</v>
      </c>
      <c r="E32" s="48">
        <v>14</v>
      </c>
      <c r="F32" s="106">
        <v>483748.799999999</v>
      </c>
      <c r="G32" s="106">
        <v>6068790.5</v>
      </c>
      <c r="H32" s="86">
        <v>54.766077304986098</v>
      </c>
      <c r="I32" s="86">
        <v>-99.252582837808603</v>
      </c>
      <c r="J32" s="48" t="s">
        <v>529</v>
      </c>
      <c r="K32" s="48" t="s">
        <v>541</v>
      </c>
      <c r="L32" s="108">
        <v>70.78</v>
      </c>
      <c r="M32" s="108">
        <v>12.86</v>
      </c>
      <c r="N32" s="108">
        <v>4.47</v>
      </c>
      <c r="O32" s="108">
        <v>2.3E-2</v>
      </c>
      <c r="P32" s="108">
        <v>0.73</v>
      </c>
      <c r="Q32" s="108">
        <v>1.75</v>
      </c>
      <c r="R32" s="108">
        <v>4.96</v>
      </c>
      <c r="S32" s="108">
        <v>1.21</v>
      </c>
      <c r="T32" s="108">
        <v>0.44800000000000001</v>
      </c>
      <c r="U32" s="108">
        <v>0.12</v>
      </c>
      <c r="V32" s="108">
        <v>1.17</v>
      </c>
      <c r="W32" s="108">
        <v>98.52</v>
      </c>
      <c r="X32" s="108">
        <v>11</v>
      </c>
      <c r="Y32" s="108">
        <v>1</v>
      </c>
      <c r="Z32" s="108">
        <v>13</v>
      </c>
      <c r="AA32" s="108" t="s">
        <v>426</v>
      </c>
      <c r="AB32" s="108">
        <v>15</v>
      </c>
      <c r="AC32" s="108" t="s">
        <v>426</v>
      </c>
      <c r="AD32" s="108">
        <v>70</v>
      </c>
      <c r="AE32" s="108">
        <v>70</v>
      </c>
      <c r="AF32" s="108">
        <v>15</v>
      </c>
      <c r="AG32" s="108">
        <v>1</v>
      </c>
      <c r="AH32" s="108" t="s">
        <v>427</v>
      </c>
      <c r="AI32" s="108">
        <v>10</v>
      </c>
      <c r="AJ32" s="108">
        <v>39</v>
      </c>
      <c r="AK32" s="108">
        <v>32</v>
      </c>
      <c r="AL32" s="108">
        <v>316</v>
      </c>
      <c r="AM32" s="108">
        <v>9</v>
      </c>
      <c r="AN32" s="108">
        <v>3</v>
      </c>
      <c r="AO32" s="108">
        <v>1.4</v>
      </c>
      <c r="AP32" s="108">
        <v>0.2</v>
      </c>
      <c r="AQ32" s="108">
        <v>4</v>
      </c>
      <c r="AR32" s="108" t="s">
        <v>431</v>
      </c>
      <c r="AS32" s="108">
        <v>0.3</v>
      </c>
      <c r="AT32" s="108">
        <v>104</v>
      </c>
      <c r="AU32" s="108">
        <v>19.399999999999999</v>
      </c>
      <c r="AV32" s="108">
        <v>43.7</v>
      </c>
      <c r="AW32" s="108">
        <v>5.19</v>
      </c>
      <c r="AX32" s="108">
        <v>22.2</v>
      </c>
      <c r="AY32" s="108">
        <v>5.4</v>
      </c>
      <c r="AZ32" s="108">
        <v>1.41</v>
      </c>
      <c r="BA32" s="108">
        <v>6.2</v>
      </c>
      <c r="BB32" s="108">
        <v>1</v>
      </c>
      <c r="BC32" s="108">
        <v>5.9</v>
      </c>
      <c r="BD32" s="108">
        <v>1.2</v>
      </c>
      <c r="BE32" s="108">
        <v>3.3</v>
      </c>
      <c r="BF32" s="108">
        <v>0.48</v>
      </c>
      <c r="BG32" s="108">
        <v>3.2</v>
      </c>
      <c r="BH32" s="108">
        <v>0.5</v>
      </c>
      <c r="BI32" s="108">
        <v>6.4</v>
      </c>
      <c r="BJ32" s="108">
        <v>0.8</v>
      </c>
      <c r="BK32" s="108" t="s">
        <v>430</v>
      </c>
      <c r="BL32" s="108">
        <v>1.3</v>
      </c>
      <c r="BM32" s="108">
        <v>9</v>
      </c>
      <c r="BN32" s="108">
        <v>0.5</v>
      </c>
      <c r="BO32" s="108">
        <v>2.8</v>
      </c>
      <c r="BP32" s="108">
        <v>1.9</v>
      </c>
    </row>
    <row r="33" spans="1:68">
      <c r="A33" s="76" t="s">
        <v>306</v>
      </c>
      <c r="B33" s="48" t="s">
        <v>327</v>
      </c>
      <c r="C33" s="106">
        <v>752</v>
      </c>
      <c r="D33" s="48" t="s">
        <v>296</v>
      </c>
      <c r="E33" s="48">
        <v>14</v>
      </c>
      <c r="F33" s="106">
        <v>483748.799999999</v>
      </c>
      <c r="G33" s="106">
        <v>6068790.5</v>
      </c>
      <c r="H33" s="86">
        <v>54.766077304986098</v>
      </c>
      <c r="I33" s="86">
        <v>-99.252582837808603</v>
      </c>
      <c r="J33" s="48" t="s">
        <v>529</v>
      </c>
      <c r="K33" s="48" t="s">
        <v>540</v>
      </c>
      <c r="L33" s="108">
        <v>81.89</v>
      </c>
      <c r="M33" s="108">
        <v>11.48</v>
      </c>
      <c r="N33" s="108">
        <v>1.82</v>
      </c>
      <c r="O33" s="108">
        <v>1.4E-2</v>
      </c>
      <c r="P33" s="108">
        <v>0.33</v>
      </c>
      <c r="Q33" s="108">
        <v>1.32</v>
      </c>
      <c r="R33" s="108">
        <v>1.47</v>
      </c>
      <c r="S33" s="108">
        <v>0.32</v>
      </c>
      <c r="T33" s="108">
        <v>3.9E-2</v>
      </c>
      <c r="U33" s="108">
        <v>0.01</v>
      </c>
      <c r="V33" s="108">
        <v>1.47</v>
      </c>
      <c r="W33" s="108">
        <v>100.2</v>
      </c>
      <c r="X33" s="108">
        <v>2</v>
      </c>
      <c r="Y33" s="108">
        <v>4</v>
      </c>
      <c r="Z33" s="108">
        <v>12</v>
      </c>
      <c r="AA33" s="108" t="s">
        <v>426</v>
      </c>
      <c r="AB33" s="108">
        <v>3</v>
      </c>
      <c r="AC33" s="108" t="s">
        <v>426</v>
      </c>
      <c r="AD33" s="108">
        <v>590</v>
      </c>
      <c r="AE33" s="108">
        <v>60</v>
      </c>
      <c r="AF33" s="108">
        <v>14</v>
      </c>
      <c r="AG33" s="108">
        <v>0.8</v>
      </c>
      <c r="AH33" s="108" t="s">
        <v>427</v>
      </c>
      <c r="AI33" s="108">
        <v>4</v>
      </c>
      <c r="AJ33" s="108">
        <v>51</v>
      </c>
      <c r="AK33" s="108">
        <v>2.8</v>
      </c>
      <c r="AL33" s="108">
        <v>45</v>
      </c>
      <c r="AM33" s="108">
        <v>4.7</v>
      </c>
      <c r="AN33" s="108" t="s">
        <v>429</v>
      </c>
      <c r="AO33" s="108" t="s">
        <v>430</v>
      </c>
      <c r="AP33" s="108" t="s">
        <v>433</v>
      </c>
      <c r="AQ33" s="108">
        <v>1</v>
      </c>
      <c r="AR33" s="108" t="s">
        <v>431</v>
      </c>
      <c r="AS33" s="108">
        <v>0.3</v>
      </c>
      <c r="AT33" s="108">
        <v>45</v>
      </c>
      <c r="AU33" s="108">
        <v>4.2</v>
      </c>
      <c r="AV33" s="108">
        <v>7.28</v>
      </c>
      <c r="AW33" s="108">
        <v>0.82</v>
      </c>
      <c r="AX33" s="108">
        <v>2.88</v>
      </c>
      <c r="AY33" s="108">
        <v>0.7</v>
      </c>
      <c r="AZ33" s="108">
        <v>0.32400000000000001</v>
      </c>
      <c r="BA33" s="108">
        <v>0.66</v>
      </c>
      <c r="BB33" s="108">
        <v>0.1</v>
      </c>
      <c r="BC33" s="108">
        <v>0.6</v>
      </c>
      <c r="BD33" s="108">
        <v>0.1</v>
      </c>
      <c r="BE33" s="108">
        <v>0.26</v>
      </c>
      <c r="BF33" s="108">
        <v>3.5000000000000003E-2</v>
      </c>
      <c r="BG33" s="108">
        <v>0.25</v>
      </c>
      <c r="BH33" s="108">
        <v>4.2000000000000003E-2</v>
      </c>
      <c r="BI33" s="108">
        <v>1.6</v>
      </c>
      <c r="BJ33" s="108">
        <v>0.82</v>
      </c>
      <c r="BK33" s="108">
        <v>0.7</v>
      </c>
      <c r="BL33" s="108">
        <v>0.17</v>
      </c>
      <c r="BM33" s="108">
        <v>393</v>
      </c>
      <c r="BN33" s="108">
        <v>1.4</v>
      </c>
      <c r="BO33" s="108">
        <v>1.77</v>
      </c>
      <c r="BP33" s="108">
        <v>2.23</v>
      </c>
    </row>
    <row r="34" spans="1:68">
      <c r="A34" s="76" t="s">
        <v>307</v>
      </c>
      <c r="B34" s="48" t="s">
        <v>327</v>
      </c>
      <c r="C34" s="106">
        <v>763.3</v>
      </c>
      <c r="D34" s="48" t="s">
        <v>296</v>
      </c>
      <c r="E34" s="48">
        <v>14</v>
      </c>
      <c r="F34" s="106">
        <v>483748.799999999</v>
      </c>
      <c r="G34" s="106">
        <v>6068790.5</v>
      </c>
      <c r="H34" s="86">
        <v>54.766077304986098</v>
      </c>
      <c r="I34" s="86">
        <v>-99.252582837808603</v>
      </c>
      <c r="J34" s="48" t="s">
        <v>529</v>
      </c>
      <c r="K34" s="48" t="s">
        <v>539</v>
      </c>
      <c r="L34" s="108">
        <v>72.11</v>
      </c>
      <c r="M34" s="108">
        <v>12.34</v>
      </c>
      <c r="N34" s="108">
        <v>4.5999999999999996</v>
      </c>
      <c r="O34" s="108">
        <v>7.2999999999999995E-2</v>
      </c>
      <c r="P34" s="108">
        <v>1.7</v>
      </c>
      <c r="Q34" s="108">
        <v>1.79</v>
      </c>
      <c r="R34" s="108">
        <v>3.52</v>
      </c>
      <c r="S34" s="108">
        <v>1.79</v>
      </c>
      <c r="T34" s="108">
        <v>0.22700000000000001</v>
      </c>
      <c r="U34" s="108">
        <v>0.04</v>
      </c>
      <c r="V34" s="108">
        <v>0.86</v>
      </c>
      <c r="W34" s="108">
        <v>99.05</v>
      </c>
      <c r="X34" s="108">
        <v>11</v>
      </c>
      <c r="Y34" s="108">
        <v>1</v>
      </c>
      <c r="Z34" s="108" t="s">
        <v>427</v>
      </c>
      <c r="AA34" s="108" t="s">
        <v>426</v>
      </c>
      <c r="AB34" s="108">
        <v>3</v>
      </c>
      <c r="AC34" s="108" t="s">
        <v>426</v>
      </c>
      <c r="AD34" s="108" t="s">
        <v>428</v>
      </c>
      <c r="AE34" s="108">
        <v>90</v>
      </c>
      <c r="AF34" s="108">
        <v>16</v>
      </c>
      <c r="AG34" s="108">
        <v>0.8</v>
      </c>
      <c r="AH34" s="108" t="s">
        <v>427</v>
      </c>
      <c r="AI34" s="108">
        <v>24</v>
      </c>
      <c r="AJ34" s="108">
        <v>26</v>
      </c>
      <c r="AK34" s="108">
        <v>57.7</v>
      </c>
      <c r="AL34" s="108">
        <v>301</v>
      </c>
      <c r="AM34" s="108">
        <v>13.4</v>
      </c>
      <c r="AN34" s="108" t="s">
        <v>429</v>
      </c>
      <c r="AO34" s="108">
        <v>0.8</v>
      </c>
      <c r="AP34" s="108" t="s">
        <v>433</v>
      </c>
      <c r="AQ34" s="108">
        <v>3</v>
      </c>
      <c r="AR34" s="108" t="s">
        <v>431</v>
      </c>
      <c r="AS34" s="108">
        <v>0.3</v>
      </c>
      <c r="AT34" s="108">
        <v>249</v>
      </c>
      <c r="AU34" s="108">
        <v>24.4</v>
      </c>
      <c r="AV34" s="108">
        <v>53.4</v>
      </c>
      <c r="AW34" s="108">
        <v>6.65</v>
      </c>
      <c r="AX34" s="108">
        <v>27.3</v>
      </c>
      <c r="AY34" s="108">
        <v>7.1</v>
      </c>
      <c r="AZ34" s="108">
        <v>1.45</v>
      </c>
      <c r="BA34" s="108">
        <v>8.17</v>
      </c>
      <c r="BB34" s="108">
        <v>1.5</v>
      </c>
      <c r="BC34" s="108">
        <v>9.9499999999999993</v>
      </c>
      <c r="BD34" s="108">
        <v>2.02</v>
      </c>
      <c r="BE34" s="108">
        <v>6.16</v>
      </c>
      <c r="BF34" s="108">
        <v>0.94099999999999995</v>
      </c>
      <c r="BG34" s="108">
        <v>6.66</v>
      </c>
      <c r="BH34" s="108">
        <v>1.08</v>
      </c>
      <c r="BI34" s="108">
        <v>7.8</v>
      </c>
      <c r="BJ34" s="108">
        <v>0.95</v>
      </c>
      <c r="BK34" s="108">
        <v>0.9</v>
      </c>
      <c r="BL34" s="108">
        <v>0.1</v>
      </c>
      <c r="BM34" s="108" t="s">
        <v>427</v>
      </c>
      <c r="BN34" s="108" t="s">
        <v>433</v>
      </c>
      <c r="BO34" s="108">
        <v>3.82</v>
      </c>
      <c r="BP34" s="108">
        <v>1.37</v>
      </c>
    </row>
    <row r="35" spans="1:68">
      <c r="A35" s="76" t="s">
        <v>308</v>
      </c>
      <c r="B35" s="48" t="s">
        <v>327</v>
      </c>
      <c r="C35" s="106">
        <v>783.5</v>
      </c>
      <c r="D35" s="48" t="s">
        <v>296</v>
      </c>
      <c r="E35" s="48">
        <v>14</v>
      </c>
      <c r="F35" s="106">
        <v>483748.799999999</v>
      </c>
      <c r="G35" s="106">
        <v>6068790.5</v>
      </c>
      <c r="H35" s="86">
        <v>54.766077304986098</v>
      </c>
      <c r="I35" s="86">
        <v>-99.252582837808603</v>
      </c>
      <c r="J35" s="48" t="s">
        <v>514</v>
      </c>
      <c r="K35" s="48" t="s">
        <v>538</v>
      </c>
      <c r="L35" s="108">
        <v>46.32</v>
      </c>
      <c r="M35" s="108">
        <v>10.34</v>
      </c>
      <c r="N35" s="108">
        <v>10.23</v>
      </c>
      <c r="O35" s="108">
        <v>0.17599999999999999</v>
      </c>
      <c r="P35" s="108">
        <v>15.2</v>
      </c>
      <c r="Q35" s="108">
        <v>11.23</v>
      </c>
      <c r="R35" s="108">
        <v>0.88</v>
      </c>
      <c r="S35" s="108">
        <v>1.76</v>
      </c>
      <c r="T35" s="108">
        <v>0.95799999999999996</v>
      </c>
      <c r="U35" s="108">
        <v>0.5</v>
      </c>
      <c r="V35" s="108">
        <v>1.27</v>
      </c>
      <c r="W35" s="108">
        <v>98.88</v>
      </c>
      <c r="X35" s="108">
        <v>34</v>
      </c>
      <c r="Y35" s="108">
        <v>2</v>
      </c>
      <c r="Z35" s="108">
        <v>214</v>
      </c>
      <c r="AA35" s="108">
        <v>1410</v>
      </c>
      <c r="AB35" s="108">
        <v>55</v>
      </c>
      <c r="AC35" s="108">
        <v>380</v>
      </c>
      <c r="AD35" s="108">
        <v>10</v>
      </c>
      <c r="AE35" s="108">
        <v>100</v>
      </c>
      <c r="AF35" s="108">
        <v>13</v>
      </c>
      <c r="AG35" s="108">
        <v>2</v>
      </c>
      <c r="AH35" s="108" t="s">
        <v>427</v>
      </c>
      <c r="AI35" s="108">
        <v>16</v>
      </c>
      <c r="AJ35" s="108">
        <v>70</v>
      </c>
      <c r="AK35" s="108">
        <v>23</v>
      </c>
      <c r="AL35" s="108">
        <v>133</v>
      </c>
      <c r="AM35" s="108">
        <v>7</v>
      </c>
      <c r="AN35" s="108" t="s">
        <v>429</v>
      </c>
      <c r="AO35" s="108" t="s">
        <v>430</v>
      </c>
      <c r="AP35" s="108">
        <v>0.1</v>
      </c>
      <c r="AQ35" s="108">
        <v>1</v>
      </c>
      <c r="AR35" s="108" t="s">
        <v>431</v>
      </c>
      <c r="AS35" s="108">
        <v>0.3</v>
      </c>
      <c r="AT35" s="108">
        <v>96</v>
      </c>
      <c r="AU35" s="108">
        <v>38.9</v>
      </c>
      <c r="AV35" s="108">
        <v>87.5</v>
      </c>
      <c r="AW35" s="108">
        <v>10.6</v>
      </c>
      <c r="AX35" s="108">
        <v>45.6</v>
      </c>
      <c r="AY35" s="108">
        <v>9.6999999999999993</v>
      </c>
      <c r="AZ35" s="108">
        <v>2.54</v>
      </c>
      <c r="BA35" s="108">
        <v>8</v>
      </c>
      <c r="BB35" s="108">
        <v>0.9</v>
      </c>
      <c r="BC35" s="108">
        <v>4.7</v>
      </c>
      <c r="BD35" s="108">
        <v>0.8</v>
      </c>
      <c r="BE35" s="108">
        <v>2.1</v>
      </c>
      <c r="BF35" s="108">
        <v>0.26</v>
      </c>
      <c r="BG35" s="108">
        <v>1.7</v>
      </c>
      <c r="BH35" s="108">
        <v>0.26</v>
      </c>
      <c r="BI35" s="108">
        <v>3</v>
      </c>
      <c r="BJ35" s="108">
        <v>0.4</v>
      </c>
      <c r="BK35" s="108" t="s">
        <v>430</v>
      </c>
      <c r="BL35" s="108">
        <v>0.2</v>
      </c>
      <c r="BM35" s="108" t="s">
        <v>427</v>
      </c>
      <c r="BN35" s="108">
        <v>0.2</v>
      </c>
      <c r="BO35" s="108">
        <v>5</v>
      </c>
      <c r="BP35" s="108">
        <v>1.8</v>
      </c>
    </row>
    <row r="36" spans="1:68">
      <c r="A36" s="76" t="s">
        <v>270</v>
      </c>
      <c r="B36" s="48" t="s">
        <v>328</v>
      </c>
      <c r="C36" s="106">
        <v>114</v>
      </c>
      <c r="D36" s="48" t="s">
        <v>296</v>
      </c>
      <c r="E36" s="48">
        <v>14</v>
      </c>
      <c r="F36" s="106">
        <v>444670</v>
      </c>
      <c r="G36" s="106">
        <v>6053330</v>
      </c>
      <c r="H36" s="86">
        <v>54.624366462367298</v>
      </c>
      <c r="I36" s="86">
        <v>-99.8569796861821</v>
      </c>
      <c r="J36" s="105" t="s">
        <v>447</v>
      </c>
      <c r="L36" s="108">
        <v>45.34</v>
      </c>
      <c r="M36" s="108">
        <v>13.15</v>
      </c>
      <c r="N36" s="108">
        <v>10.92</v>
      </c>
      <c r="O36" s="108">
        <v>8.1000000000000003E-2</v>
      </c>
      <c r="P36" s="108">
        <v>9.32</v>
      </c>
      <c r="Q36" s="108">
        <v>5.0199999999999996</v>
      </c>
      <c r="R36" s="108">
        <v>0.56999999999999995</v>
      </c>
      <c r="S36" s="108">
        <v>1.85</v>
      </c>
      <c r="T36" s="108">
        <v>1.0649999999999999</v>
      </c>
      <c r="U36" s="108">
        <v>0.08</v>
      </c>
      <c r="V36" s="108">
        <v>11.33</v>
      </c>
      <c r="W36" s="108">
        <v>98.73</v>
      </c>
      <c r="X36" s="108">
        <v>41</v>
      </c>
      <c r="Y36" s="108" t="s">
        <v>432</v>
      </c>
      <c r="Z36" s="108">
        <v>339</v>
      </c>
      <c r="AA36" s="108">
        <v>210</v>
      </c>
      <c r="AB36" s="108">
        <v>45</v>
      </c>
      <c r="AC36" s="108">
        <v>110</v>
      </c>
      <c r="AD36" s="108">
        <v>160</v>
      </c>
      <c r="AE36" s="108">
        <v>90</v>
      </c>
      <c r="AF36" s="108">
        <v>15</v>
      </c>
      <c r="AG36" s="108">
        <v>2</v>
      </c>
      <c r="AH36" s="108" t="s">
        <v>427</v>
      </c>
      <c r="AI36" s="108">
        <v>11</v>
      </c>
      <c r="AJ36" s="108">
        <v>38</v>
      </c>
      <c r="AK36" s="108">
        <v>16</v>
      </c>
      <c r="AL36" s="108">
        <v>65</v>
      </c>
      <c r="AM36" s="108">
        <v>3</v>
      </c>
      <c r="AN36" s="108" t="s">
        <v>429</v>
      </c>
      <c r="AO36" s="108" t="s">
        <v>430</v>
      </c>
      <c r="AP36" s="108">
        <v>0.1</v>
      </c>
      <c r="AQ36" s="108" t="s">
        <v>432</v>
      </c>
      <c r="AR36" s="108">
        <v>2.4</v>
      </c>
      <c r="AS36" s="108">
        <v>0.1</v>
      </c>
      <c r="AT36" s="108">
        <v>53</v>
      </c>
      <c r="AU36" s="108">
        <v>1.9</v>
      </c>
      <c r="AV36" s="108">
        <v>5.9</v>
      </c>
      <c r="AW36" s="108">
        <v>0.87</v>
      </c>
      <c r="AX36" s="108">
        <v>4.8</v>
      </c>
      <c r="AY36" s="108">
        <v>1.7</v>
      </c>
      <c r="AZ36" s="108">
        <v>0.66</v>
      </c>
      <c r="BA36" s="108">
        <v>2.2999999999999998</v>
      </c>
      <c r="BB36" s="108">
        <v>0.4</v>
      </c>
      <c r="BC36" s="108">
        <v>2.7</v>
      </c>
      <c r="BD36" s="108">
        <v>0.6</v>
      </c>
      <c r="BE36" s="108">
        <v>1.7</v>
      </c>
      <c r="BF36" s="108">
        <v>0.25</v>
      </c>
      <c r="BG36" s="108">
        <v>1.8</v>
      </c>
      <c r="BH36" s="108">
        <v>0.3</v>
      </c>
      <c r="BI36" s="108">
        <v>1.6</v>
      </c>
      <c r="BJ36" s="108">
        <v>0.2</v>
      </c>
      <c r="BK36" s="108">
        <v>1</v>
      </c>
      <c r="BL36" s="108">
        <v>0.1</v>
      </c>
      <c r="BM36" s="108" t="s">
        <v>427</v>
      </c>
      <c r="BN36" s="108" t="s">
        <v>433</v>
      </c>
      <c r="BO36" s="108">
        <v>0.3</v>
      </c>
      <c r="BP36" s="108">
        <v>0.2</v>
      </c>
    </row>
    <row r="37" spans="1:68">
      <c r="A37" s="76" t="s">
        <v>271</v>
      </c>
      <c r="B37" s="48" t="s">
        <v>328</v>
      </c>
      <c r="C37" s="106">
        <v>257.5</v>
      </c>
      <c r="D37" s="48" t="s">
        <v>296</v>
      </c>
      <c r="E37" s="48">
        <v>14</v>
      </c>
      <c r="F37" s="106">
        <v>444670</v>
      </c>
      <c r="G37" s="106">
        <v>6053330</v>
      </c>
      <c r="H37" s="86">
        <v>54.624366462367298</v>
      </c>
      <c r="I37" s="86">
        <v>-99.8569796861821</v>
      </c>
      <c r="J37" s="105" t="s">
        <v>447</v>
      </c>
      <c r="L37" s="108">
        <v>49</v>
      </c>
      <c r="M37" s="108">
        <v>13.74</v>
      </c>
      <c r="N37" s="108">
        <v>13.8</v>
      </c>
      <c r="O37" s="108">
        <v>0.192</v>
      </c>
      <c r="P37" s="108">
        <v>6.58</v>
      </c>
      <c r="Q37" s="108">
        <v>11.15</v>
      </c>
      <c r="R37" s="108">
        <v>1.76</v>
      </c>
      <c r="S37" s="108">
        <v>0.11</v>
      </c>
      <c r="T37" s="108">
        <v>1.272</v>
      </c>
      <c r="U37" s="108">
        <v>0.11</v>
      </c>
      <c r="V37" s="108">
        <v>2.56</v>
      </c>
      <c r="W37" s="108">
        <v>100.3</v>
      </c>
      <c r="X37" s="108">
        <v>45</v>
      </c>
      <c r="Y37" s="108" t="s">
        <v>432</v>
      </c>
      <c r="Z37" s="108">
        <v>380</v>
      </c>
      <c r="AA37" s="108">
        <v>120</v>
      </c>
      <c r="AB37" s="108">
        <v>48</v>
      </c>
      <c r="AC37" s="108">
        <v>100</v>
      </c>
      <c r="AD37" s="108">
        <v>210</v>
      </c>
      <c r="AE37" s="108">
        <v>100</v>
      </c>
      <c r="AF37" s="108">
        <v>16</v>
      </c>
      <c r="AG37" s="108">
        <v>2</v>
      </c>
      <c r="AH37" s="108">
        <v>12</v>
      </c>
      <c r="AI37" s="108" t="s">
        <v>432</v>
      </c>
      <c r="AJ37" s="108">
        <v>136</v>
      </c>
      <c r="AK37" s="108">
        <v>24</v>
      </c>
      <c r="AL37" s="108">
        <v>78</v>
      </c>
      <c r="AM37" s="108">
        <v>4</v>
      </c>
      <c r="AN37" s="108" t="s">
        <v>429</v>
      </c>
      <c r="AO37" s="108" t="s">
        <v>430</v>
      </c>
      <c r="AP37" s="108">
        <v>0.1</v>
      </c>
      <c r="AQ37" s="108">
        <v>1</v>
      </c>
      <c r="AR37" s="108">
        <v>4.9000000000000004</v>
      </c>
      <c r="AS37" s="108" t="s">
        <v>433</v>
      </c>
      <c r="AT37" s="108">
        <v>20</v>
      </c>
      <c r="AU37" s="108">
        <v>4.3</v>
      </c>
      <c r="AV37" s="108">
        <v>11.6</v>
      </c>
      <c r="AW37" s="108">
        <v>1.67</v>
      </c>
      <c r="AX37" s="108">
        <v>8.9</v>
      </c>
      <c r="AY37" s="108">
        <v>2.9</v>
      </c>
      <c r="AZ37" s="108">
        <v>1.08</v>
      </c>
      <c r="BA37" s="108">
        <v>4.0999999999999996</v>
      </c>
      <c r="BB37" s="108">
        <v>0.7</v>
      </c>
      <c r="BC37" s="108">
        <v>4.4000000000000004</v>
      </c>
      <c r="BD37" s="108">
        <v>0.9</v>
      </c>
      <c r="BE37" s="108">
        <v>2.5</v>
      </c>
      <c r="BF37" s="108">
        <v>0.37</v>
      </c>
      <c r="BG37" s="108">
        <v>2.4</v>
      </c>
      <c r="BH37" s="108">
        <v>0.38</v>
      </c>
      <c r="BI37" s="108">
        <v>2</v>
      </c>
      <c r="BJ37" s="108">
        <v>0.2</v>
      </c>
      <c r="BK37" s="108">
        <v>1</v>
      </c>
      <c r="BL37" s="108" t="s">
        <v>473</v>
      </c>
      <c r="BM37" s="108" t="s">
        <v>427</v>
      </c>
      <c r="BN37" s="108" t="s">
        <v>433</v>
      </c>
      <c r="BO37" s="108">
        <v>0.3</v>
      </c>
      <c r="BP37" s="108">
        <v>0.1</v>
      </c>
    </row>
    <row r="38" spans="1:68">
      <c r="A38" s="76" t="s">
        <v>272</v>
      </c>
      <c r="B38" s="48" t="s">
        <v>329</v>
      </c>
      <c r="C38" s="106">
        <v>120.5</v>
      </c>
      <c r="D38" s="48" t="s">
        <v>296</v>
      </c>
      <c r="E38" s="48">
        <v>14</v>
      </c>
      <c r="F38" s="106">
        <v>429200</v>
      </c>
      <c r="G38" s="106">
        <v>6033110</v>
      </c>
      <c r="H38" s="86">
        <v>54.440747634105499</v>
      </c>
      <c r="I38" s="86">
        <v>-100.091684396681</v>
      </c>
      <c r="J38" s="48" t="s">
        <v>530</v>
      </c>
      <c r="L38" s="108">
        <v>72.48</v>
      </c>
      <c r="M38" s="108">
        <v>12.09</v>
      </c>
      <c r="N38" s="108">
        <v>5.59</v>
      </c>
      <c r="O38" s="108">
        <v>7.2999999999999995E-2</v>
      </c>
      <c r="P38" s="108">
        <v>0.76</v>
      </c>
      <c r="Q38" s="108">
        <v>1.64</v>
      </c>
      <c r="R38" s="108">
        <v>2.36</v>
      </c>
      <c r="S38" s="108">
        <v>2.1800000000000002</v>
      </c>
      <c r="T38" s="108">
        <v>0.254</v>
      </c>
      <c r="U38" s="108">
        <v>0.05</v>
      </c>
      <c r="V38" s="108">
        <v>1.58</v>
      </c>
      <c r="W38" s="108">
        <v>99.07</v>
      </c>
      <c r="X38" s="108">
        <v>21</v>
      </c>
      <c r="Y38" s="108" t="s">
        <v>432</v>
      </c>
      <c r="Z38" s="108" t="s">
        <v>427</v>
      </c>
      <c r="AA38" s="108" t="s">
        <v>426</v>
      </c>
      <c r="AB38" s="108">
        <v>2</v>
      </c>
      <c r="AC38" s="108" t="s">
        <v>426</v>
      </c>
      <c r="AD38" s="108">
        <v>10</v>
      </c>
      <c r="AE38" s="108">
        <v>90</v>
      </c>
      <c r="AF38" s="108">
        <v>15</v>
      </c>
      <c r="AG38" s="108">
        <v>1</v>
      </c>
      <c r="AH38" s="108" t="s">
        <v>427</v>
      </c>
      <c r="AI38" s="108">
        <v>30</v>
      </c>
      <c r="AJ38" s="108">
        <v>81</v>
      </c>
      <c r="AK38" s="108">
        <v>37</v>
      </c>
      <c r="AL38" s="108">
        <v>108</v>
      </c>
      <c r="AM38" s="108">
        <v>3</v>
      </c>
      <c r="AN38" s="108" t="s">
        <v>429</v>
      </c>
      <c r="AO38" s="108" t="s">
        <v>430</v>
      </c>
      <c r="AP38" s="108">
        <v>0.1</v>
      </c>
      <c r="AQ38" s="108">
        <v>1</v>
      </c>
      <c r="AR38" s="108" t="s">
        <v>431</v>
      </c>
      <c r="AS38" s="108">
        <v>0.4</v>
      </c>
      <c r="AT38" s="108">
        <v>764</v>
      </c>
      <c r="AU38" s="108">
        <v>15.9</v>
      </c>
      <c r="AV38" s="108">
        <v>35.1</v>
      </c>
      <c r="AW38" s="108">
        <v>4.22</v>
      </c>
      <c r="AX38" s="108">
        <v>19.2</v>
      </c>
      <c r="AY38" s="108">
        <v>5</v>
      </c>
      <c r="AZ38" s="108">
        <v>1.1200000000000001</v>
      </c>
      <c r="BA38" s="108">
        <v>5.8</v>
      </c>
      <c r="BB38" s="108">
        <v>1</v>
      </c>
      <c r="BC38" s="108">
        <v>6</v>
      </c>
      <c r="BD38" s="108">
        <v>1.3</v>
      </c>
      <c r="BE38" s="108">
        <v>3.8</v>
      </c>
      <c r="BF38" s="108">
        <v>0.62</v>
      </c>
      <c r="BG38" s="108">
        <v>4.4000000000000004</v>
      </c>
      <c r="BH38" s="108">
        <v>0.71</v>
      </c>
      <c r="BI38" s="108">
        <v>2.9</v>
      </c>
      <c r="BJ38" s="108">
        <v>0.2</v>
      </c>
      <c r="BK38" s="108">
        <v>9</v>
      </c>
      <c r="BL38" s="108">
        <v>0.1</v>
      </c>
      <c r="BM38" s="108" t="s">
        <v>427</v>
      </c>
      <c r="BN38" s="108" t="s">
        <v>433</v>
      </c>
      <c r="BO38" s="108">
        <v>2.5</v>
      </c>
      <c r="BP38" s="108">
        <v>1.6</v>
      </c>
    </row>
    <row r="39" spans="1:68">
      <c r="A39" s="76" t="s">
        <v>273</v>
      </c>
      <c r="B39" s="48" t="s">
        <v>329</v>
      </c>
      <c r="C39" s="106">
        <v>200</v>
      </c>
      <c r="D39" s="48" t="s">
        <v>296</v>
      </c>
      <c r="E39" s="48">
        <v>14</v>
      </c>
      <c r="F39" s="106">
        <v>429200</v>
      </c>
      <c r="G39" s="106">
        <v>6033110</v>
      </c>
      <c r="H39" s="86">
        <v>54.440747634105499</v>
      </c>
      <c r="I39" s="86">
        <v>-100.091684396681</v>
      </c>
      <c r="J39" s="48" t="s">
        <v>531</v>
      </c>
      <c r="K39" s="48" t="s">
        <v>537</v>
      </c>
      <c r="L39" s="108">
        <v>35.049999999999997</v>
      </c>
      <c r="M39" s="108">
        <v>12.25</v>
      </c>
      <c r="N39" s="108">
        <v>12.72</v>
      </c>
      <c r="O39" s="108">
        <v>0.24299999999999999</v>
      </c>
      <c r="P39" s="108">
        <v>6.61</v>
      </c>
      <c r="Q39" s="108">
        <v>15.77</v>
      </c>
      <c r="R39" s="108">
        <v>0.92</v>
      </c>
      <c r="S39" s="108">
        <v>0.98</v>
      </c>
      <c r="T39" s="108">
        <v>0.72</v>
      </c>
      <c r="U39" s="108">
        <v>0.05</v>
      </c>
      <c r="V39" s="108">
        <v>14.62</v>
      </c>
      <c r="W39" s="108">
        <v>99.93</v>
      </c>
      <c r="X39" s="108">
        <v>30</v>
      </c>
      <c r="Y39" s="108" t="s">
        <v>432</v>
      </c>
      <c r="Z39" s="108">
        <v>286</v>
      </c>
      <c r="AA39" s="108">
        <v>100</v>
      </c>
      <c r="AB39" s="108">
        <v>37</v>
      </c>
      <c r="AC39" s="108">
        <v>90</v>
      </c>
      <c r="AD39" s="108">
        <v>570</v>
      </c>
      <c r="AE39" s="108">
        <v>120</v>
      </c>
      <c r="AF39" s="108">
        <v>14</v>
      </c>
      <c r="AG39" s="108">
        <v>2</v>
      </c>
      <c r="AH39" s="108" t="s">
        <v>427</v>
      </c>
      <c r="AI39" s="108">
        <v>18</v>
      </c>
      <c r="AJ39" s="108">
        <v>144</v>
      </c>
      <c r="AK39" s="108">
        <v>17</v>
      </c>
      <c r="AL39" s="108">
        <v>43</v>
      </c>
      <c r="AM39" s="108">
        <v>2</v>
      </c>
      <c r="AN39" s="108" t="s">
        <v>429</v>
      </c>
      <c r="AO39" s="108" t="s">
        <v>430</v>
      </c>
      <c r="AP39" s="108">
        <v>0.1</v>
      </c>
      <c r="AQ39" s="108" t="s">
        <v>432</v>
      </c>
      <c r="AR39" s="108" t="s">
        <v>431</v>
      </c>
      <c r="AS39" s="108">
        <v>0.8</v>
      </c>
      <c r="AT39" s="108">
        <v>308</v>
      </c>
      <c r="AU39" s="108">
        <v>2.2000000000000002</v>
      </c>
      <c r="AV39" s="108">
        <v>6</v>
      </c>
      <c r="AW39" s="108">
        <v>0.92</v>
      </c>
      <c r="AX39" s="108">
        <v>4.8</v>
      </c>
      <c r="AY39" s="108">
        <v>1.7</v>
      </c>
      <c r="AZ39" s="108">
        <v>0.68</v>
      </c>
      <c r="BA39" s="108">
        <v>2.2999999999999998</v>
      </c>
      <c r="BB39" s="108">
        <v>0.4</v>
      </c>
      <c r="BC39" s="108">
        <v>2.6</v>
      </c>
      <c r="BD39" s="108">
        <v>0.5</v>
      </c>
      <c r="BE39" s="108">
        <v>1.8</v>
      </c>
      <c r="BF39" s="108">
        <v>0.27</v>
      </c>
      <c r="BG39" s="108">
        <v>1.9</v>
      </c>
      <c r="BH39" s="108">
        <v>0.33</v>
      </c>
      <c r="BI39" s="108">
        <v>1.1000000000000001</v>
      </c>
      <c r="BJ39" s="108">
        <v>0.1</v>
      </c>
      <c r="BK39" s="108" t="s">
        <v>430</v>
      </c>
      <c r="BL39" s="108">
        <v>0.1</v>
      </c>
      <c r="BM39" s="108" t="s">
        <v>427</v>
      </c>
      <c r="BN39" s="108">
        <v>0.1</v>
      </c>
      <c r="BO39" s="108">
        <v>0.2</v>
      </c>
      <c r="BP39" s="108">
        <v>0.1</v>
      </c>
    </row>
    <row r="40" spans="1:68">
      <c r="A40" s="76" t="s">
        <v>274</v>
      </c>
      <c r="B40" s="48" t="s">
        <v>329</v>
      </c>
      <c r="C40" s="106">
        <v>300.5</v>
      </c>
      <c r="D40" s="48" t="s">
        <v>296</v>
      </c>
      <c r="E40" s="48">
        <v>14</v>
      </c>
      <c r="F40" s="106">
        <v>429200</v>
      </c>
      <c r="G40" s="106">
        <v>6033110</v>
      </c>
      <c r="H40" s="86">
        <v>54.440747634105499</v>
      </c>
      <c r="I40" s="86">
        <v>-100.091684396681</v>
      </c>
      <c r="J40" s="48" t="s">
        <v>457</v>
      </c>
      <c r="L40" s="108">
        <v>63.32</v>
      </c>
      <c r="M40" s="108">
        <v>15.11</v>
      </c>
      <c r="N40" s="108">
        <v>8.11</v>
      </c>
      <c r="O40" s="108">
        <v>0.16500000000000001</v>
      </c>
      <c r="P40" s="108">
        <v>2.0299999999999998</v>
      </c>
      <c r="Q40" s="108">
        <v>3.16</v>
      </c>
      <c r="R40" s="108">
        <v>4.2300000000000004</v>
      </c>
      <c r="S40" s="108">
        <v>1.1000000000000001</v>
      </c>
      <c r="T40" s="108">
        <v>0.36499999999999999</v>
      </c>
      <c r="U40" s="108">
        <v>0.14000000000000001</v>
      </c>
      <c r="V40" s="108">
        <v>1.49</v>
      </c>
      <c r="W40" s="108">
        <v>99.21</v>
      </c>
      <c r="X40" s="108">
        <v>23</v>
      </c>
      <c r="Y40" s="108" t="s">
        <v>432</v>
      </c>
      <c r="Z40" s="108">
        <v>48</v>
      </c>
      <c r="AA40" s="108" t="s">
        <v>426</v>
      </c>
      <c r="AB40" s="108">
        <v>11</v>
      </c>
      <c r="AC40" s="108" t="s">
        <v>426</v>
      </c>
      <c r="AD40" s="108">
        <v>20</v>
      </c>
      <c r="AE40" s="108">
        <v>100</v>
      </c>
      <c r="AF40" s="108">
        <v>13</v>
      </c>
      <c r="AG40" s="108">
        <v>1</v>
      </c>
      <c r="AH40" s="108" t="s">
        <v>427</v>
      </c>
      <c r="AI40" s="108">
        <v>19</v>
      </c>
      <c r="AJ40" s="108">
        <v>239</v>
      </c>
      <c r="AK40" s="108">
        <v>16</v>
      </c>
      <c r="AL40" s="108">
        <v>36</v>
      </c>
      <c r="AM40" s="108">
        <v>1</v>
      </c>
      <c r="AN40" s="108" t="s">
        <v>429</v>
      </c>
      <c r="AO40" s="108" t="s">
        <v>430</v>
      </c>
      <c r="AP40" s="108">
        <v>0.1</v>
      </c>
      <c r="AQ40" s="108" t="s">
        <v>432</v>
      </c>
      <c r="AR40" s="108" t="s">
        <v>431</v>
      </c>
      <c r="AS40" s="108">
        <v>0.5</v>
      </c>
      <c r="AT40" s="108">
        <v>420</v>
      </c>
      <c r="AU40" s="108">
        <v>5.7</v>
      </c>
      <c r="AV40" s="108">
        <v>13.4</v>
      </c>
      <c r="AW40" s="108">
        <v>1.72</v>
      </c>
      <c r="AX40" s="108">
        <v>8</v>
      </c>
      <c r="AY40" s="108">
        <v>2.1</v>
      </c>
      <c r="AZ40" s="108">
        <v>0.85</v>
      </c>
      <c r="BA40" s="108">
        <v>2.9</v>
      </c>
      <c r="BB40" s="108">
        <v>0.4</v>
      </c>
      <c r="BC40" s="108">
        <v>2.8</v>
      </c>
      <c r="BD40" s="108">
        <v>0.6</v>
      </c>
      <c r="BE40" s="108">
        <v>1.8</v>
      </c>
      <c r="BF40" s="108">
        <v>0.28000000000000003</v>
      </c>
      <c r="BG40" s="108">
        <v>2</v>
      </c>
      <c r="BH40" s="108">
        <v>0.33</v>
      </c>
      <c r="BI40" s="108">
        <v>1</v>
      </c>
      <c r="BJ40" s="108" t="s">
        <v>435</v>
      </c>
      <c r="BK40" s="108" t="s">
        <v>430</v>
      </c>
      <c r="BL40" s="108">
        <v>0.1</v>
      </c>
      <c r="BM40" s="108" t="s">
        <v>427</v>
      </c>
      <c r="BN40" s="108" t="s">
        <v>433</v>
      </c>
      <c r="BO40" s="108">
        <v>1</v>
      </c>
      <c r="BP40" s="108">
        <v>0.6</v>
      </c>
    </row>
    <row r="41" spans="1:68">
      <c r="A41" s="76" t="s">
        <v>276</v>
      </c>
      <c r="B41" s="48" t="s">
        <v>329</v>
      </c>
      <c r="C41" s="106">
        <v>424.5</v>
      </c>
      <c r="D41" s="48" t="s">
        <v>296</v>
      </c>
      <c r="E41" s="48">
        <v>14</v>
      </c>
      <c r="F41" s="106">
        <v>429200</v>
      </c>
      <c r="G41" s="106">
        <v>6033110</v>
      </c>
      <c r="H41" s="86">
        <v>54.440747634105499</v>
      </c>
      <c r="I41" s="86">
        <v>-100.091684396681</v>
      </c>
      <c r="J41" s="48" t="s">
        <v>459</v>
      </c>
      <c r="L41" s="108">
        <v>46.18</v>
      </c>
      <c r="M41" s="108">
        <v>14.7</v>
      </c>
      <c r="N41" s="108">
        <v>13.51</v>
      </c>
      <c r="O41" s="108">
        <v>0.20699999999999999</v>
      </c>
      <c r="P41" s="108">
        <v>9.32</v>
      </c>
      <c r="Q41" s="108">
        <v>10.69</v>
      </c>
      <c r="R41" s="108">
        <v>1.28</v>
      </c>
      <c r="S41" s="108">
        <v>0.11</v>
      </c>
      <c r="T41" s="108">
        <v>0.52300000000000002</v>
      </c>
      <c r="U41" s="108">
        <v>0.11</v>
      </c>
      <c r="V41" s="108">
        <v>2.71</v>
      </c>
      <c r="W41" s="108">
        <v>99.33</v>
      </c>
      <c r="X41" s="108">
        <v>44</v>
      </c>
      <c r="Y41" s="108" t="s">
        <v>432</v>
      </c>
      <c r="Z41" s="108">
        <v>287</v>
      </c>
      <c r="AA41" s="108">
        <v>400</v>
      </c>
      <c r="AB41" s="108">
        <v>53</v>
      </c>
      <c r="AC41" s="108">
        <v>90</v>
      </c>
      <c r="AD41" s="108">
        <v>110</v>
      </c>
      <c r="AE41" s="108">
        <v>80</v>
      </c>
      <c r="AF41" s="108">
        <v>12</v>
      </c>
      <c r="AG41" s="108">
        <v>1.7</v>
      </c>
      <c r="AH41" s="108">
        <v>6</v>
      </c>
      <c r="AI41" s="108" t="s">
        <v>432</v>
      </c>
      <c r="AJ41" s="108">
        <v>257</v>
      </c>
      <c r="AK41" s="108">
        <v>10.4</v>
      </c>
      <c r="AL41" s="108">
        <v>11</v>
      </c>
      <c r="AM41" s="108" t="s">
        <v>431</v>
      </c>
      <c r="AN41" s="108" t="s">
        <v>429</v>
      </c>
      <c r="AO41" s="108" t="s">
        <v>430</v>
      </c>
      <c r="AP41" s="108" t="s">
        <v>433</v>
      </c>
      <c r="AQ41" s="108" t="s">
        <v>432</v>
      </c>
      <c r="AR41" s="108">
        <v>0.7</v>
      </c>
      <c r="AS41" s="108" t="s">
        <v>433</v>
      </c>
      <c r="AT41" s="108">
        <v>24</v>
      </c>
      <c r="AU41" s="108">
        <v>1.94</v>
      </c>
      <c r="AV41" s="108">
        <v>4.91</v>
      </c>
      <c r="AW41" s="108">
        <v>0.7</v>
      </c>
      <c r="AX41" s="108">
        <v>3.65</v>
      </c>
      <c r="AY41" s="108">
        <v>1.21</v>
      </c>
      <c r="AZ41" s="108">
        <v>0.53200000000000003</v>
      </c>
      <c r="BA41" s="108">
        <v>1.67</v>
      </c>
      <c r="BB41" s="108">
        <v>0.28000000000000003</v>
      </c>
      <c r="BC41" s="108">
        <v>1.81</v>
      </c>
      <c r="BD41" s="108">
        <v>0.38</v>
      </c>
      <c r="BE41" s="108">
        <v>1.1200000000000001</v>
      </c>
      <c r="BF41" s="108">
        <v>0.16800000000000001</v>
      </c>
      <c r="BG41" s="108">
        <v>1.1000000000000001</v>
      </c>
      <c r="BH41" s="108">
        <v>0.17599999999999999</v>
      </c>
      <c r="BI41" s="108">
        <v>0.4</v>
      </c>
      <c r="BJ41" s="108">
        <v>0.02</v>
      </c>
      <c r="BK41" s="108" t="s">
        <v>430</v>
      </c>
      <c r="BL41" s="108" t="s">
        <v>473</v>
      </c>
      <c r="BM41" s="108" t="s">
        <v>427</v>
      </c>
      <c r="BN41" s="108" t="s">
        <v>433</v>
      </c>
      <c r="BO41" s="108">
        <v>0.23</v>
      </c>
      <c r="BP41" s="108">
        <v>0.11</v>
      </c>
    </row>
    <row r="42" spans="1:68">
      <c r="A42" s="76" t="s">
        <v>277</v>
      </c>
      <c r="B42" s="48" t="s">
        <v>330</v>
      </c>
      <c r="C42" s="106">
        <v>57.2</v>
      </c>
      <c r="D42" s="48" t="s">
        <v>296</v>
      </c>
      <c r="E42" s="48">
        <v>14</v>
      </c>
      <c r="F42" s="106">
        <v>435444.799999999</v>
      </c>
      <c r="G42" s="106">
        <v>6040566.5</v>
      </c>
      <c r="H42" s="86">
        <v>54.508582118511697</v>
      </c>
      <c r="I42" s="86">
        <v>-99.997039256343896</v>
      </c>
      <c r="J42" s="48" t="s">
        <v>447</v>
      </c>
      <c r="L42" s="108">
        <v>51.12</v>
      </c>
      <c r="M42" s="108">
        <v>13.95</v>
      </c>
      <c r="N42" s="108">
        <v>14.04</v>
      </c>
      <c r="O42" s="108">
        <v>0.16300000000000001</v>
      </c>
      <c r="P42" s="108">
        <v>4.78</v>
      </c>
      <c r="Q42" s="108">
        <v>8.48</v>
      </c>
      <c r="R42" s="108">
        <v>2.82</v>
      </c>
      <c r="S42" s="108">
        <v>0.44</v>
      </c>
      <c r="T42" s="108">
        <v>1.8220000000000001</v>
      </c>
      <c r="U42" s="108">
        <v>0.16</v>
      </c>
      <c r="V42" s="108">
        <v>2.4300000000000002</v>
      </c>
      <c r="W42" s="108">
        <v>100.2</v>
      </c>
      <c r="X42" s="108">
        <v>44</v>
      </c>
      <c r="Y42" s="108" t="s">
        <v>432</v>
      </c>
      <c r="Z42" s="108">
        <v>520</v>
      </c>
      <c r="AA42" s="108">
        <v>60</v>
      </c>
      <c r="AB42" s="108">
        <v>49</v>
      </c>
      <c r="AC42" s="108">
        <v>80</v>
      </c>
      <c r="AD42" s="108">
        <v>140</v>
      </c>
      <c r="AE42" s="108">
        <v>110</v>
      </c>
      <c r="AF42" s="108">
        <v>18</v>
      </c>
      <c r="AG42" s="108">
        <v>1</v>
      </c>
      <c r="AH42" s="108">
        <v>22</v>
      </c>
      <c r="AI42" s="108">
        <v>3</v>
      </c>
      <c r="AJ42" s="108">
        <v>108</v>
      </c>
      <c r="AK42" s="108">
        <v>33</v>
      </c>
      <c r="AL42" s="108">
        <v>115</v>
      </c>
      <c r="AM42" s="108">
        <v>6</v>
      </c>
      <c r="AN42" s="108" t="s">
        <v>429</v>
      </c>
      <c r="AO42" s="108" t="s">
        <v>430</v>
      </c>
      <c r="AP42" s="108">
        <v>0.1</v>
      </c>
      <c r="AQ42" s="108">
        <v>1</v>
      </c>
      <c r="AR42" s="108" t="s">
        <v>431</v>
      </c>
      <c r="AS42" s="108" t="s">
        <v>433</v>
      </c>
      <c r="AT42" s="108">
        <v>56</v>
      </c>
      <c r="AU42" s="108">
        <v>4.2</v>
      </c>
      <c r="AV42" s="108">
        <v>11.7</v>
      </c>
      <c r="AW42" s="108">
        <v>1.73</v>
      </c>
      <c r="AX42" s="108">
        <v>9.6</v>
      </c>
      <c r="AY42" s="108">
        <v>3.5</v>
      </c>
      <c r="AZ42" s="108">
        <v>1.32</v>
      </c>
      <c r="BA42" s="108">
        <v>5.2</v>
      </c>
      <c r="BB42" s="108">
        <v>0.9</v>
      </c>
      <c r="BC42" s="108">
        <v>6</v>
      </c>
      <c r="BD42" s="108">
        <v>1.2</v>
      </c>
      <c r="BE42" s="108">
        <v>3.6</v>
      </c>
      <c r="BF42" s="108">
        <v>0.54</v>
      </c>
      <c r="BG42" s="108">
        <v>3.5</v>
      </c>
      <c r="BH42" s="108">
        <v>0.55000000000000004</v>
      </c>
      <c r="BI42" s="108">
        <v>3</v>
      </c>
      <c r="BJ42" s="108">
        <v>0.3</v>
      </c>
      <c r="BK42" s="108" t="s">
        <v>430</v>
      </c>
      <c r="BL42" s="108" t="s">
        <v>473</v>
      </c>
      <c r="BM42" s="108" t="s">
        <v>427</v>
      </c>
      <c r="BN42" s="108" t="s">
        <v>433</v>
      </c>
      <c r="BO42" s="108">
        <v>0.5</v>
      </c>
      <c r="BP42" s="108">
        <v>0.3</v>
      </c>
    </row>
    <row r="43" spans="1:68">
      <c r="A43" s="76" t="s">
        <v>278</v>
      </c>
      <c r="B43" s="48" t="s">
        <v>330</v>
      </c>
      <c r="C43" s="106">
        <v>130</v>
      </c>
      <c r="D43" s="48" t="s">
        <v>296</v>
      </c>
      <c r="E43" s="48">
        <v>14</v>
      </c>
      <c r="F43" s="106">
        <v>435444.799999999</v>
      </c>
      <c r="G43" s="106">
        <v>6040566.5</v>
      </c>
      <c r="H43" s="86">
        <v>54.508582118511697</v>
      </c>
      <c r="I43" s="86">
        <v>-99.997039256343896</v>
      </c>
      <c r="J43" s="48" t="s">
        <v>459</v>
      </c>
      <c r="L43" s="108">
        <v>50.89</v>
      </c>
      <c r="M43" s="108">
        <v>13.1</v>
      </c>
      <c r="N43" s="108">
        <v>15.92</v>
      </c>
      <c r="O43" s="108">
        <v>0.223</v>
      </c>
      <c r="P43" s="108">
        <v>5.5</v>
      </c>
      <c r="Q43" s="108">
        <v>10.64</v>
      </c>
      <c r="R43" s="108">
        <v>1.72</v>
      </c>
      <c r="S43" s="108">
        <v>0.14000000000000001</v>
      </c>
      <c r="T43" s="108">
        <v>1.5009999999999999</v>
      </c>
      <c r="U43" s="108">
        <v>0.12</v>
      </c>
      <c r="V43" s="108">
        <v>0.7</v>
      </c>
      <c r="W43" s="108">
        <v>100.4</v>
      </c>
      <c r="X43" s="108">
        <v>47</v>
      </c>
      <c r="Y43" s="108" t="s">
        <v>432</v>
      </c>
      <c r="Z43" s="108">
        <v>453</v>
      </c>
      <c r="AA43" s="108" t="s">
        <v>426</v>
      </c>
      <c r="AB43" s="108">
        <v>49</v>
      </c>
      <c r="AC43" s="108">
        <v>70</v>
      </c>
      <c r="AD43" s="108">
        <v>210</v>
      </c>
      <c r="AE43" s="108">
        <v>110</v>
      </c>
      <c r="AF43" s="108">
        <v>18</v>
      </c>
      <c r="AG43" s="108">
        <v>2</v>
      </c>
      <c r="AH43" s="108" t="s">
        <v>427</v>
      </c>
      <c r="AI43" s="108">
        <v>1</v>
      </c>
      <c r="AJ43" s="108">
        <v>156</v>
      </c>
      <c r="AK43" s="108">
        <v>31</v>
      </c>
      <c r="AL43" s="108">
        <v>90</v>
      </c>
      <c r="AM43" s="108">
        <v>4</v>
      </c>
      <c r="AN43" s="108" t="s">
        <v>429</v>
      </c>
      <c r="AO43" s="108" t="s">
        <v>430</v>
      </c>
      <c r="AP43" s="108">
        <v>0.1</v>
      </c>
      <c r="AQ43" s="108">
        <v>1</v>
      </c>
      <c r="AR43" s="108">
        <v>0.5</v>
      </c>
      <c r="AS43" s="108">
        <v>0.1</v>
      </c>
      <c r="AT43" s="108">
        <v>10</v>
      </c>
      <c r="AU43" s="108">
        <v>4.2</v>
      </c>
      <c r="AV43" s="108">
        <v>11.7</v>
      </c>
      <c r="AW43" s="108">
        <v>1.76</v>
      </c>
      <c r="AX43" s="108">
        <v>9.4</v>
      </c>
      <c r="AY43" s="108">
        <v>3.2</v>
      </c>
      <c r="AZ43" s="108">
        <v>1.1499999999999999</v>
      </c>
      <c r="BA43" s="108">
        <v>4.7</v>
      </c>
      <c r="BB43" s="108">
        <v>0.8</v>
      </c>
      <c r="BC43" s="108">
        <v>5.2</v>
      </c>
      <c r="BD43" s="108">
        <v>1.1000000000000001</v>
      </c>
      <c r="BE43" s="108">
        <v>3.1</v>
      </c>
      <c r="BF43" s="108">
        <v>0.46</v>
      </c>
      <c r="BG43" s="108">
        <v>3.1</v>
      </c>
      <c r="BH43" s="108">
        <v>0.51</v>
      </c>
      <c r="BI43" s="108">
        <v>2.4</v>
      </c>
      <c r="BJ43" s="108">
        <v>0.2</v>
      </c>
      <c r="BK43" s="108">
        <v>2</v>
      </c>
      <c r="BL43" s="108" t="s">
        <v>473</v>
      </c>
      <c r="BM43" s="108" t="s">
        <v>427</v>
      </c>
      <c r="BN43" s="108" t="s">
        <v>433</v>
      </c>
      <c r="BO43" s="108">
        <v>0.3</v>
      </c>
      <c r="BP43" s="108">
        <v>0.1</v>
      </c>
    </row>
    <row r="44" spans="1:68">
      <c r="A44" s="76" t="s">
        <v>279</v>
      </c>
      <c r="B44" s="48" t="s">
        <v>331</v>
      </c>
      <c r="C44" s="106">
        <v>93</v>
      </c>
      <c r="D44" s="48" t="s">
        <v>296</v>
      </c>
      <c r="E44" s="48">
        <v>14</v>
      </c>
      <c r="F44" s="106">
        <v>430849</v>
      </c>
      <c r="G44" s="106">
        <v>6035511</v>
      </c>
      <c r="H44" s="86">
        <v>54.462549280719301</v>
      </c>
      <c r="I44" s="86">
        <v>-100.066823772109</v>
      </c>
      <c r="J44" s="48" t="s">
        <v>450</v>
      </c>
      <c r="L44" s="108">
        <v>47.39</v>
      </c>
      <c r="M44" s="108">
        <v>15.63</v>
      </c>
      <c r="N44" s="108">
        <v>12.39</v>
      </c>
      <c r="O44" s="108">
        <v>0.19800000000000001</v>
      </c>
      <c r="P44" s="108">
        <v>8.16</v>
      </c>
      <c r="Q44" s="108">
        <v>12.39</v>
      </c>
      <c r="R44" s="108">
        <v>1.36</v>
      </c>
      <c r="S44" s="108">
        <v>0.36</v>
      </c>
      <c r="T44" s="108">
        <v>0.70199999999999996</v>
      </c>
      <c r="U44" s="108">
        <v>0.06</v>
      </c>
      <c r="V44" s="108">
        <v>1.78</v>
      </c>
      <c r="W44" s="108">
        <v>100.4</v>
      </c>
      <c r="X44" s="108">
        <v>47</v>
      </c>
      <c r="Y44" s="108" t="s">
        <v>432</v>
      </c>
      <c r="Z44" s="108">
        <v>296</v>
      </c>
      <c r="AA44" s="108">
        <v>280</v>
      </c>
      <c r="AB44" s="108">
        <v>49</v>
      </c>
      <c r="AC44" s="108">
        <v>110</v>
      </c>
      <c r="AD44" s="108">
        <v>150</v>
      </c>
      <c r="AE44" s="108">
        <v>90</v>
      </c>
      <c r="AF44" s="108">
        <v>14</v>
      </c>
      <c r="AG44" s="108">
        <v>2</v>
      </c>
      <c r="AH44" s="108" t="s">
        <v>427</v>
      </c>
      <c r="AI44" s="108">
        <v>4</v>
      </c>
      <c r="AJ44" s="108">
        <v>210</v>
      </c>
      <c r="AK44" s="108">
        <v>20</v>
      </c>
      <c r="AL44" s="108">
        <v>30</v>
      </c>
      <c r="AM44" s="108">
        <v>1</v>
      </c>
      <c r="AN44" s="108" t="s">
        <v>429</v>
      </c>
      <c r="AO44" s="108" t="s">
        <v>430</v>
      </c>
      <c r="AP44" s="108">
        <v>0.1</v>
      </c>
      <c r="AQ44" s="108" t="s">
        <v>432</v>
      </c>
      <c r="AR44" s="108">
        <v>0.2</v>
      </c>
      <c r="AS44" s="108">
        <v>0.1</v>
      </c>
      <c r="AT44" s="108">
        <v>62</v>
      </c>
      <c r="AU44" s="108">
        <v>2</v>
      </c>
      <c r="AV44" s="108">
        <v>5.5</v>
      </c>
      <c r="AW44" s="108">
        <v>0.81</v>
      </c>
      <c r="AX44" s="108">
        <v>4.5</v>
      </c>
      <c r="AY44" s="108">
        <v>1.6</v>
      </c>
      <c r="AZ44" s="108">
        <v>0.72</v>
      </c>
      <c r="BA44" s="108">
        <v>2.7</v>
      </c>
      <c r="BB44" s="108">
        <v>0.5</v>
      </c>
      <c r="BC44" s="108">
        <v>3.2</v>
      </c>
      <c r="BD44" s="108">
        <v>0.7</v>
      </c>
      <c r="BE44" s="108">
        <v>2.1</v>
      </c>
      <c r="BF44" s="108">
        <v>0.31</v>
      </c>
      <c r="BG44" s="108">
        <v>2</v>
      </c>
      <c r="BH44" s="108">
        <v>0.32</v>
      </c>
      <c r="BI44" s="108">
        <v>0.9</v>
      </c>
      <c r="BJ44" s="108" t="s">
        <v>435</v>
      </c>
      <c r="BK44" s="108" t="s">
        <v>430</v>
      </c>
      <c r="BL44" s="108" t="s">
        <v>473</v>
      </c>
      <c r="BM44" s="108" t="s">
        <v>427</v>
      </c>
      <c r="BN44" s="108">
        <v>0.1</v>
      </c>
      <c r="BO44" s="108">
        <v>0.1</v>
      </c>
      <c r="BP44" s="108">
        <v>0.1</v>
      </c>
    </row>
    <row r="45" spans="1:68">
      <c r="A45" s="76" t="s">
        <v>280</v>
      </c>
      <c r="B45" s="48" t="s">
        <v>332</v>
      </c>
      <c r="C45" s="106">
        <v>196.5</v>
      </c>
      <c r="D45" s="48" t="s">
        <v>296</v>
      </c>
      <c r="E45" s="48">
        <v>14</v>
      </c>
      <c r="F45" s="106">
        <v>430849</v>
      </c>
      <c r="G45" s="106">
        <v>6035511</v>
      </c>
      <c r="H45" s="86">
        <v>54.462549280719301</v>
      </c>
      <c r="I45" s="86">
        <v>-100.066823772109</v>
      </c>
      <c r="J45" s="48" t="s">
        <v>532</v>
      </c>
      <c r="L45" s="108">
        <v>75.64</v>
      </c>
      <c r="M45" s="108">
        <v>11.52</v>
      </c>
      <c r="N45" s="108">
        <v>3.16</v>
      </c>
      <c r="O45" s="108">
        <v>0.03</v>
      </c>
      <c r="P45" s="108">
        <v>0.39</v>
      </c>
      <c r="Q45" s="108">
        <v>1.64</v>
      </c>
      <c r="R45" s="108">
        <v>4.41</v>
      </c>
      <c r="S45" s="108">
        <v>0.94</v>
      </c>
      <c r="T45" s="108">
        <v>0.26300000000000001</v>
      </c>
      <c r="U45" s="108">
        <v>0.05</v>
      </c>
      <c r="V45" s="108">
        <v>0.93</v>
      </c>
      <c r="W45" s="108">
        <v>98.99</v>
      </c>
      <c r="X45" s="108">
        <v>14</v>
      </c>
      <c r="Y45" s="108" t="s">
        <v>432</v>
      </c>
      <c r="Z45" s="108">
        <v>13</v>
      </c>
      <c r="AA45" s="108" t="s">
        <v>426</v>
      </c>
      <c r="AB45" s="108">
        <v>3</v>
      </c>
      <c r="AC45" s="108" t="s">
        <v>426</v>
      </c>
      <c r="AD45" s="108">
        <v>10</v>
      </c>
      <c r="AE45" s="108">
        <v>70</v>
      </c>
      <c r="AF45" s="108">
        <v>12</v>
      </c>
      <c r="AG45" s="108">
        <v>1</v>
      </c>
      <c r="AH45" s="108">
        <v>12</v>
      </c>
      <c r="AI45" s="108">
        <v>15</v>
      </c>
      <c r="AJ45" s="108">
        <v>110</v>
      </c>
      <c r="AK45" s="108">
        <v>25</v>
      </c>
      <c r="AL45" s="108">
        <v>116</v>
      </c>
      <c r="AM45" s="108">
        <v>4</v>
      </c>
      <c r="AN45" s="108" t="s">
        <v>429</v>
      </c>
      <c r="AO45" s="108" t="s">
        <v>430</v>
      </c>
      <c r="AP45" s="108">
        <v>0.1</v>
      </c>
      <c r="AQ45" s="108">
        <v>1</v>
      </c>
      <c r="AR45" s="108" t="s">
        <v>431</v>
      </c>
      <c r="AS45" s="108">
        <v>0.1</v>
      </c>
      <c r="AT45" s="108">
        <v>501</v>
      </c>
      <c r="AU45" s="108">
        <v>16.2</v>
      </c>
      <c r="AV45" s="108">
        <v>35.5</v>
      </c>
      <c r="AW45" s="108">
        <v>4.13</v>
      </c>
      <c r="AX45" s="108">
        <v>17.5</v>
      </c>
      <c r="AY45" s="108">
        <v>4.0999999999999996</v>
      </c>
      <c r="AZ45" s="108">
        <v>0.88</v>
      </c>
      <c r="BA45" s="108">
        <v>4.2</v>
      </c>
      <c r="BB45" s="108">
        <v>0.7</v>
      </c>
      <c r="BC45" s="108">
        <v>4.2</v>
      </c>
      <c r="BD45" s="108">
        <v>0.9</v>
      </c>
      <c r="BE45" s="108">
        <v>2.8</v>
      </c>
      <c r="BF45" s="108">
        <v>0.44</v>
      </c>
      <c r="BG45" s="108">
        <v>3</v>
      </c>
      <c r="BH45" s="108">
        <v>0.49</v>
      </c>
      <c r="BI45" s="108">
        <v>2.9</v>
      </c>
      <c r="BJ45" s="108">
        <v>0.3</v>
      </c>
      <c r="BK45" s="108" t="s">
        <v>430</v>
      </c>
      <c r="BL45" s="108">
        <v>0.1</v>
      </c>
      <c r="BM45" s="108">
        <v>5</v>
      </c>
      <c r="BN45" s="108" t="s">
        <v>433</v>
      </c>
      <c r="BO45" s="108">
        <v>4</v>
      </c>
      <c r="BP45" s="108">
        <v>2</v>
      </c>
    </row>
    <row r="46" spans="1:68">
      <c r="A46" s="76" t="s">
        <v>281</v>
      </c>
      <c r="B46" s="48" t="s">
        <v>333</v>
      </c>
      <c r="C46" s="106">
        <v>67.8</v>
      </c>
      <c r="D46" s="48" t="s">
        <v>296</v>
      </c>
      <c r="E46" s="48">
        <v>14</v>
      </c>
      <c r="F46" s="106">
        <v>434296.299999999</v>
      </c>
      <c r="G46" s="106">
        <v>6043164.2000000002</v>
      </c>
      <c r="H46" s="86">
        <v>54.531776801935003</v>
      </c>
      <c r="I46" s="86">
        <v>-100.015353431457</v>
      </c>
      <c r="J46" s="48" t="s">
        <v>533</v>
      </c>
      <c r="L46" s="108">
        <v>54.96</v>
      </c>
      <c r="M46" s="108">
        <v>17.649999999999999</v>
      </c>
      <c r="N46" s="108">
        <v>9.8699999999999992</v>
      </c>
      <c r="O46" s="108">
        <v>0.16900000000000001</v>
      </c>
      <c r="P46" s="108">
        <v>3.66</v>
      </c>
      <c r="Q46" s="108">
        <v>6.4</v>
      </c>
      <c r="R46" s="108">
        <v>4.07</v>
      </c>
      <c r="S46" s="108">
        <v>1.53</v>
      </c>
      <c r="T46" s="108">
        <v>0.46500000000000002</v>
      </c>
      <c r="U46" s="108">
        <v>0.11</v>
      </c>
      <c r="V46" s="108">
        <v>0.77</v>
      </c>
      <c r="W46" s="108">
        <v>99.65</v>
      </c>
      <c r="X46" s="108">
        <v>29</v>
      </c>
      <c r="Y46" s="108" t="s">
        <v>432</v>
      </c>
      <c r="Z46" s="108">
        <v>226</v>
      </c>
      <c r="AA46" s="108">
        <v>30</v>
      </c>
      <c r="AB46" s="108">
        <v>24</v>
      </c>
      <c r="AC46" s="108" t="s">
        <v>426</v>
      </c>
      <c r="AD46" s="108">
        <v>140</v>
      </c>
      <c r="AE46" s="108">
        <v>90</v>
      </c>
      <c r="AF46" s="108">
        <v>15</v>
      </c>
      <c r="AG46" s="108">
        <v>1</v>
      </c>
      <c r="AH46" s="108" t="s">
        <v>427</v>
      </c>
      <c r="AI46" s="108">
        <v>27</v>
      </c>
      <c r="AJ46" s="108">
        <v>289</v>
      </c>
      <c r="AK46" s="108">
        <v>11</v>
      </c>
      <c r="AL46" s="108">
        <v>28</v>
      </c>
      <c r="AM46" s="108">
        <v>1</v>
      </c>
      <c r="AN46" s="108" t="s">
        <v>429</v>
      </c>
      <c r="AO46" s="108" t="s">
        <v>430</v>
      </c>
      <c r="AP46" s="108" t="s">
        <v>433</v>
      </c>
      <c r="AQ46" s="108" t="s">
        <v>432</v>
      </c>
      <c r="AR46" s="108" t="s">
        <v>431</v>
      </c>
      <c r="AS46" s="108">
        <v>0.4</v>
      </c>
      <c r="AT46" s="108">
        <v>412</v>
      </c>
      <c r="AU46" s="108">
        <v>4.9000000000000004</v>
      </c>
      <c r="AV46" s="108">
        <v>11.1</v>
      </c>
      <c r="AW46" s="108">
        <v>1.39</v>
      </c>
      <c r="AX46" s="108">
        <v>6.45</v>
      </c>
      <c r="AY46" s="108">
        <v>1.7</v>
      </c>
      <c r="AZ46" s="108">
        <v>0.61</v>
      </c>
      <c r="BA46" s="108">
        <v>2</v>
      </c>
      <c r="BB46" s="108">
        <v>0.3</v>
      </c>
      <c r="BC46" s="108">
        <v>1.85</v>
      </c>
      <c r="BD46" s="108">
        <v>0.4</v>
      </c>
      <c r="BE46" s="108">
        <v>1.2</v>
      </c>
      <c r="BF46" s="108">
        <v>0.17499999999999999</v>
      </c>
      <c r="BG46" s="108">
        <v>1.2</v>
      </c>
      <c r="BH46" s="108">
        <v>0.19</v>
      </c>
      <c r="BI46" s="108">
        <v>0.8</v>
      </c>
      <c r="BJ46" s="108" t="s">
        <v>435</v>
      </c>
      <c r="BK46" s="108" t="s">
        <v>430</v>
      </c>
      <c r="BL46" s="108">
        <v>0.1</v>
      </c>
      <c r="BM46" s="108" t="s">
        <v>427</v>
      </c>
      <c r="BN46" s="108" t="s">
        <v>433</v>
      </c>
      <c r="BO46" s="108">
        <v>0.8</v>
      </c>
      <c r="BP46" s="108">
        <v>0.4</v>
      </c>
    </row>
    <row r="47" spans="1:68">
      <c r="A47" s="76" t="s">
        <v>282</v>
      </c>
      <c r="B47" s="48" t="s">
        <v>333</v>
      </c>
      <c r="C47" s="106">
        <v>104.8</v>
      </c>
      <c r="D47" s="48" t="s">
        <v>296</v>
      </c>
      <c r="E47" s="48">
        <v>14</v>
      </c>
      <c r="F47" s="106">
        <v>434296.299999999</v>
      </c>
      <c r="G47" s="106">
        <v>6043164.2000000002</v>
      </c>
      <c r="H47" s="86">
        <v>54.531776801935003</v>
      </c>
      <c r="I47" s="86">
        <v>-100.015353431457</v>
      </c>
      <c r="J47" s="48" t="s">
        <v>533</v>
      </c>
      <c r="L47" s="108">
        <v>59.75</v>
      </c>
      <c r="M47" s="108">
        <v>14.45</v>
      </c>
      <c r="N47" s="108">
        <v>12.05</v>
      </c>
      <c r="O47" s="108">
        <v>0.14699999999999999</v>
      </c>
      <c r="P47" s="108">
        <v>3.06</v>
      </c>
      <c r="Q47" s="108">
        <v>2.57</v>
      </c>
      <c r="R47" s="108">
        <v>4.47</v>
      </c>
      <c r="S47" s="108">
        <v>1.88</v>
      </c>
      <c r="T47" s="108">
        <v>0.65200000000000002</v>
      </c>
      <c r="U47" s="108">
        <v>0.2</v>
      </c>
      <c r="V47" s="108">
        <v>0.67</v>
      </c>
      <c r="W47" s="108">
        <v>99.9</v>
      </c>
      <c r="X47" s="108">
        <v>30</v>
      </c>
      <c r="Y47" s="108" t="s">
        <v>432</v>
      </c>
      <c r="Z47" s="108">
        <v>162</v>
      </c>
      <c r="AA47" s="108" t="s">
        <v>426</v>
      </c>
      <c r="AB47" s="108">
        <v>22</v>
      </c>
      <c r="AC47" s="108" t="s">
        <v>426</v>
      </c>
      <c r="AD47" s="108">
        <v>210</v>
      </c>
      <c r="AE47" s="108">
        <v>100</v>
      </c>
      <c r="AF47" s="108">
        <v>13</v>
      </c>
      <c r="AG47" s="108">
        <v>1</v>
      </c>
      <c r="AH47" s="108" t="s">
        <v>427</v>
      </c>
      <c r="AI47" s="108">
        <v>27</v>
      </c>
      <c r="AJ47" s="108">
        <v>203</v>
      </c>
      <c r="AK47" s="108">
        <v>18</v>
      </c>
      <c r="AL47" s="108">
        <v>40</v>
      </c>
      <c r="AM47" s="108">
        <v>2</v>
      </c>
      <c r="AN47" s="108" t="s">
        <v>429</v>
      </c>
      <c r="AO47" s="108" t="s">
        <v>430</v>
      </c>
      <c r="AP47" s="108" t="s">
        <v>433</v>
      </c>
      <c r="AQ47" s="108" t="s">
        <v>432</v>
      </c>
      <c r="AR47" s="108" t="s">
        <v>431</v>
      </c>
      <c r="AS47" s="108">
        <v>0.3</v>
      </c>
      <c r="AT47" s="108">
        <v>637</v>
      </c>
      <c r="AU47" s="108">
        <v>7.9</v>
      </c>
      <c r="AV47" s="108">
        <v>17.8</v>
      </c>
      <c r="AW47" s="108">
        <v>2.2000000000000002</v>
      </c>
      <c r="AX47" s="108">
        <v>9.9</v>
      </c>
      <c r="AY47" s="108">
        <v>2.6</v>
      </c>
      <c r="AZ47" s="108">
        <v>0.81</v>
      </c>
      <c r="BA47" s="108">
        <v>3</v>
      </c>
      <c r="BB47" s="108">
        <v>0.5</v>
      </c>
      <c r="BC47" s="108">
        <v>2.9</v>
      </c>
      <c r="BD47" s="108">
        <v>0.6</v>
      </c>
      <c r="BE47" s="108">
        <v>1.9</v>
      </c>
      <c r="BF47" s="108">
        <v>0.28000000000000003</v>
      </c>
      <c r="BG47" s="108">
        <v>2</v>
      </c>
      <c r="BH47" s="108">
        <v>0.32</v>
      </c>
      <c r="BI47" s="108">
        <v>1.1000000000000001</v>
      </c>
      <c r="BJ47" s="108">
        <v>0.1</v>
      </c>
      <c r="BK47" s="108" t="s">
        <v>430</v>
      </c>
      <c r="BL47" s="108">
        <v>0.1</v>
      </c>
      <c r="BM47" s="108" t="s">
        <v>427</v>
      </c>
      <c r="BN47" s="108" t="s">
        <v>433</v>
      </c>
      <c r="BO47" s="108">
        <v>1.4</v>
      </c>
      <c r="BP47" s="108">
        <v>0.6</v>
      </c>
    </row>
    <row r="48" spans="1:68">
      <c r="A48" s="76" t="s">
        <v>283</v>
      </c>
      <c r="B48" s="48" t="s">
        <v>334</v>
      </c>
      <c r="C48" s="106">
        <v>43.8</v>
      </c>
      <c r="D48" s="48" t="s">
        <v>296</v>
      </c>
      <c r="E48" s="48">
        <v>14</v>
      </c>
      <c r="F48" s="106">
        <v>440004.5</v>
      </c>
      <c r="G48" s="106">
        <v>6040469.5999999903</v>
      </c>
      <c r="H48" s="86">
        <v>54.508271455961498</v>
      </c>
      <c r="I48" s="86">
        <v>-99.926606703508597</v>
      </c>
      <c r="J48" s="48" t="s">
        <v>462</v>
      </c>
      <c r="L48" s="108">
        <v>56.35</v>
      </c>
      <c r="M48" s="108">
        <v>15.66</v>
      </c>
      <c r="N48" s="108">
        <v>6.39</v>
      </c>
      <c r="O48" s="108">
        <v>0.10199999999999999</v>
      </c>
      <c r="P48" s="108">
        <v>4.5</v>
      </c>
      <c r="Q48" s="108">
        <v>4.88</v>
      </c>
      <c r="R48" s="108">
        <v>5.29</v>
      </c>
      <c r="S48" s="108">
        <v>3.37</v>
      </c>
      <c r="T48" s="108">
        <v>0.74</v>
      </c>
      <c r="U48" s="108">
        <v>0.46</v>
      </c>
      <c r="V48" s="108">
        <v>1.43</v>
      </c>
      <c r="W48" s="108">
        <v>99.16</v>
      </c>
      <c r="X48" s="108">
        <v>13</v>
      </c>
      <c r="Y48" s="108">
        <v>2</v>
      </c>
      <c r="Z48" s="108">
        <v>105</v>
      </c>
      <c r="AA48" s="108">
        <v>150</v>
      </c>
      <c r="AB48" s="108">
        <v>18</v>
      </c>
      <c r="AC48" s="108">
        <v>80</v>
      </c>
      <c r="AD48" s="108">
        <v>20</v>
      </c>
      <c r="AE48" s="108">
        <v>120</v>
      </c>
      <c r="AF48" s="108">
        <v>19</v>
      </c>
      <c r="AG48" s="108">
        <v>1</v>
      </c>
      <c r="AH48" s="108" t="s">
        <v>427</v>
      </c>
      <c r="AI48" s="108">
        <v>44</v>
      </c>
      <c r="AJ48" s="108">
        <v>1713</v>
      </c>
      <c r="AK48" s="108">
        <v>20</v>
      </c>
      <c r="AL48" s="108">
        <v>289</v>
      </c>
      <c r="AM48" s="108">
        <v>14</v>
      </c>
      <c r="AN48" s="108" t="s">
        <v>429</v>
      </c>
      <c r="AO48" s="108">
        <v>1</v>
      </c>
      <c r="AP48" s="108" t="s">
        <v>433</v>
      </c>
      <c r="AQ48" s="108">
        <v>1</v>
      </c>
      <c r="AR48" s="108" t="s">
        <v>431</v>
      </c>
      <c r="AS48" s="108">
        <v>0.6</v>
      </c>
      <c r="AT48" s="108">
        <v>1649</v>
      </c>
      <c r="AU48" s="108">
        <v>86.1</v>
      </c>
      <c r="AV48" s="108">
        <v>198</v>
      </c>
      <c r="AW48" s="108">
        <v>23.5</v>
      </c>
      <c r="AX48" s="108">
        <v>90.8</v>
      </c>
      <c r="AY48" s="108">
        <v>14.3</v>
      </c>
      <c r="AZ48" s="108">
        <v>3.3</v>
      </c>
      <c r="BA48" s="108">
        <v>9.1999999999999993</v>
      </c>
      <c r="BB48" s="108">
        <v>0.9</v>
      </c>
      <c r="BC48" s="108">
        <v>4</v>
      </c>
      <c r="BD48" s="108">
        <v>0.7</v>
      </c>
      <c r="BE48" s="108">
        <v>1.7</v>
      </c>
      <c r="BF48" s="108">
        <v>0.22</v>
      </c>
      <c r="BG48" s="108">
        <v>1.3</v>
      </c>
      <c r="BH48" s="108">
        <v>0.2</v>
      </c>
      <c r="BI48" s="108">
        <v>4.9000000000000004</v>
      </c>
      <c r="BJ48" s="108">
        <v>0.4</v>
      </c>
      <c r="BK48" s="108" t="s">
        <v>430</v>
      </c>
      <c r="BL48" s="108">
        <v>0.3</v>
      </c>
      <c r="BM48" s="108">
        <v>13</v>
      </c>
      <c r="BN48" s="108" t="s">
        <v>433</v>
      </c>
      <c r="BO48" s="108">
        <v>2.5</v>
      </c>
      <c r="BP48" s="108">
        <v>1.3</v>
      </c>
    </row>
    <row r="49" spans="1:68">
      <c r="A49" s="76" t="s">
        <v>284</v>
      </c>
      <c r="B49" s="48" t="s">
        <v>334</v>
      </c>
      <c r="C49" s="106">
        <v>94.5</v>
      </c>
      <c r="D49" s="48" t="s">
        <v>296</v>
      </c>
      <c r="E49" s="48">
        <v>14</v>
      </c>
      <c r="F49" s="106">
        <v>440004.5</v>
      </c>
      <c r="G49" s="106">
        <v>6040469.5999999903</v>
      </c>
      <c r="H49" s="86">
        <v>54.508271455961498</v>
      </c>
      <c r="I49" s="86">
        <v>-99.926606703508597</v>
      </c>
      <c r="J49" s="48" t="s">
        <v>462</v>
      </c>
      <c r="L49" s="108">
        <v>60.35</v>
      </c>
      <c r="M49" s="108">
        <v>17.63</v>
      </c>
      <c r="N49" s="108">
        <v>4.1100000000000003</v>
      </c>
      <c r="O49" s="108">
        <v>7.6999999999999999E-2</v>
      </c>
      <c r="P49" s="108">
        <v>2.2799999999999998</v>
      </c>
      <c r="Q49" s="108">
        <v>3.07</v>
      </c>
      <c r="R49" s="108">
        <v>6.31</v>
      </c>
      <c r="S49" s="108">
        <v>3.83</v>
      </c>
      <c r="T49" s="108">
        <v>0.46400000000000002</v>
      </c>
      <c r="U49" s="108">
        <v>0.25</v>
      </c>
      <c r="V49" s="108">
        <v>1.17</v>
      </c>
      <c r="W49" s="108">
        <v>99.55</v>
      </c>
      <c r="X49" s="108">
        <v>6</v>
      </c>
      <c r="Y49" s="108">
        <v>3</v>
      </c>
      <c r="Z49" s="108">
        <v>58</v>
      </c>
      <c r="AA49" s="108">
        <v>80</v>
      </c>
      <c r="AB49" s="108">
        <v>10</v>
      </c>
      <c r="AC49" s="108">
        <v>40</v>
      </c>
      <c r="AD49" s="108" t="s">
        <v>428</v>
      </c>
      <c r="AE49" s="108">
        <v>80</v>
      </c>
      <c r="AF49" s="108">
        <v>21</v>
      </c>
      <c r="AG49" s="108">
        <v>1</v>
      </c>
      <c r="AH49" s="108" t="s">
        <v>427</v>
      </c>
      <c r="AI49" s="108">
        <v>42</v>
      </c>
      <c r="AJ49" s="108">
        <v>2187</v>
      </c>
      <c r="AK49" s="108">
        <v>13</v>
      </c>
      <c r="AL49" s="108">
        <v>153</v>
      </c>
      <c r="AM49" s="108">
        <v>16</v>
      </c>
      <c r="AN49" s="108" t="s">
        <v>429</v>
      </c>
      <c r="AO49" s="108">
        <v>0.5</v>
      </c>
      <c r="AP49" s="108" t="s">
        <v>433</v>
      </c>
      <c r="AQ49" s="108">
        <v>1</v>
      </c>
      <c r="AR49" s="108" t="s">
        <v>431</v>
      </c>
      <c r="AS49" s="108">
        <v>0.6</v>
      </c>
      <c r="AT49" s="108">
        <v>1961</v>
      </c>
      <c r="AU49" s="108">
        <v>71.900000000000006</v>
      </c>
      <c r="AV49" s="108">
        <v>156</v>
      </c>
      <c r="AW49" s="108">
        <v>17.2</v>
      </c>
      <c r="AX49" s="108">
        <v>63.2</v>
      </c>
      <c r="AY49" s="108">
        <v>9.1999999999999993</v>
      </c>
      <c r="AZ49" s="108">
        <v>2.4</v>
      </c>
      <c r="BA49" s="108">
        <v>5.5</v>
      </c>
      <c r="BB49" s="108">
        <v>0.6</v>
      </c>
      <c r="BC49" s="108">
        <v>2.5</v>
      </c>
      <c r="BD49" s="108">
        <v>0.4</v>
      </c>
      <c r="BE49" s="108">
        <v>1.1000000000000001</v>
      </c>
      <c r="BF49" s="108">
        <v>0.14000000000000001</v>
      </c>
      <c r="BG49" s="108">
        <v>0.9</v>
      </c>
      <c r="BH49" s="108">
        <v>0.15</v>
      </c>
      <c r="BI49" s="108">
        <v>2.6</v>
      </c>
      <c r="BJ49" s="108">
        <v>0.4</v>
      </c>
      <c r="BK49" s="108" t="s">
        <v>430</v>
      </c>
      <c r="BL49" s="108">
        <v>0.2</v>
      </c>
      <c r="BM49" s="108">
        <v>19</v>
      </c>
      <c r="BN49" s="108" t="s">
        <v>433</v>
      </c>
      <c r="BO49" s="108">
        <v>6.8</v>
      </c>
      <c r="BP49" s="108">
        <v>3.1</v>
      </c>
    </row>
    <row r="50" spans="1:68">
      <c r="A50" s="76" t="s">
        <v>285</v>
      </c>
      <c r="B50" s="48" t="s">
        <v>335</v>
      </c>
      <c r="C50" s="106">
        <v>72.7</v>
      </c>
      <c r="D50" s="48" t="s">
        <v>296</v>
      </c>
      <c r="E50" s="48">
        <v>14</v>
      </c>
      <c r="F50" s="106">
        <v>437629</v>
      </c>
      <c r="G50" s="106">
        <v>6035080.5999999903</v>
      </c>
      <c r="H50" s="86">
        <v>54.459559659634003</v>
      </c>
      <c r="I50" s="86">
        <v>-99.962152156243704</v>
      </c>
      <c r="J50" s="48" t="s">
        <v>459</v>
      </c>
      <c r="L50" s="108">
        <v>43.68</v>
      </c>
      <c r="M50" s="108">
        <v>15.74</v>
      </c>
      <c r="N50" s="108">
        <v>20.62</v>
      </c>
      <c r="O50" s="108">
        <v>0.253</v>
      </c>
      <c r="P50" s="108">
        <v>6.06</v>
      </c>
      <c r="Q50" s="108">
        <v>7.69</v>
      </c>
      <c r="R50" s="108">
        <v>2.34</v>
      </c>
      <c r="S50" s="108">
        <v>0.53</v>
      </c>
      <c r="T50" s="108">
        <v>1.7070000000000001</v>
      </c>
      <c r="U50" s="108">
        <v>0.39</v>
      </c>
      <c r="V50" s="108">
        <v>0.97</v>
      </c>
      <c r="W50" s="108">
        <v>99.98</v>
      </c>
      <c r="X50" s="108">
        <v>23</v>
      </c>
      <c r="Y50" s="108" t="s">
        <v>432</v>
      </c>
      <c r="Z50" s="108">
        <v>77</v>
      </c>
      <c r="AA50" s="108">
        <v>20</v>
      </c>
      <c r="AB50" s="108">
        <v>70</v>
      </c>
      <c r="AC50" s="108">
        <v>120</v>
      </c>
      <c r="AD50" s="108">
        <v>240</v>
      </c>
      <c r="AE50" s="108">
        <v>140</v>
      </c>
      <c r="AF50" s="108">
        <v>16</v>
      </c>
      <c r="AG50" s="108">
        <v>1</v>
      </c>
      <c r="AH50" s="108" t="s">
        <v>427</v>
      </c>
      <c r="AI50" s="108">
        <v>13</v>
      </c>
      <c r="AJ50" s="108">
        <v>246</v>
      </c>
      <c r="AK50" s="108">
        <v>17</v>
      </c>
      <c r="AL50" s="108">
        <v>38</v>
      </c>
      <c r="AM50" s="108">
        <v>3</v>
      </c>
      <c r="AN50" s="108" t="s">
        <v>429</v>
      </c>
      <c r="AO50" s="108" t="s">
        <v>430</v>
      </c>
      <c r="AP50" s="108">
        <v>0.1</v>
      </c>
      <c r="AQ50" s="108" t="s">
        <v>432</v>
      </c>
      <c r="AR50" s="108" t="s">
        <v>431</v>
      </c>
      <c r="AS50" s="108">
        <v>2.8</v>
      </c>
      <c r="AT50" s="108">
        <v>127</v>
      </c>
      <c r="AU50" s="108">
        <v>3.8</v>
      </c>
      <c r="AV50" s="108">
        <v>10.1</v>
      </c>
      <c r="AW50" s="108">
        <v>1.47</v>
      </c>
      <c r="AX50" s="108">
        <v>7.9</v>
      </c>
      <c r="AY50" s="108">
        <v>2.5</v>
      </c>
      <c r="AZ50" s="108">
        <v>1.64</v>
      </c>
      <c r="BA50" s="108">
        <v>3.3</v>
      </c>
      <c r="BB50" s="108">
        <v>0.5</v>
      </c>
      <c r="BC50" s="108">
        <v>3</v>
      </c>
      <c r="BD50" s="108">
        <v>0.6</v>
      </c>
      <c r="BE50" s="108">
        <v>1.8</v>
      </c>
      <c r="BF50" s="108">
        <v>0.25</v>
      </c>
      <c r="BG50" s="108">
        <v>1.6</v>
      </c>
      <c r="BH50" s="108">
        <v>0.26</v>
      </c>
      <c r="BI50" s="108">
        <v>0.9</v>
      </c>
      <c r="BJ50" s="108">
        <v>0.2</v>
      </c>
      <c r="BK50" s="108" t="s">
        <v>430</v>
      </c>
      <c r="BL50" s="108">
        <v>0.2</v>
      </c>
      <c r="BM50" s="108">
        <v>5</v>
      </c>
      <c r="BN50" s="108">
        <v>0.2</v>
      </c>
      <c r="BO50" s="108">
        <v>0.7</v>
      </c>
      <c r="BP50" s="108">
        <v>0.4</v>
      </c>
    </row>
    <row r="51" spans="1:68">
      <c r="A51" s="76" t="s">
        <v>286</v>
      </c>
      <c r="B51" s="48" t="s">
        <v>336</v>
      </c>
      <c r="C51" s="106">
        <v>89.3</v>
      </c>
      <c r="D51" s="48" t="s">
        <v>296</v>
      </c>
      <c r="E51" s="48">
        <v>14</v>
      </c>
      <c r="F51" s="106">
        <v>453843.20000000001</v>
      </c>
      <c r="G51" s="106">
        <v>6044577.5</v>
      </c>
      <c r="H51" s="86">
        <v>54.546635566231998</v>
      </c>
      <c r="I51" s="86">
        <v>-99.713538039010004</v>
      </c>
      <c r="J51" s="48" t="s">
        <v>529</v>
      </c>
      <c r="L51" s="108">
        <v>71.05</v>
      </c>
      <c r="M51" s="108">
        <v>14.96</v>
      </c>
      <c r="N51" s="108">
        <v>2.77</v>
      </c>
      <c r="O51" s="108">
        <v>2.9000000000000001E-2</v>
      </c>
      <c r="P51" s="108">
        <v>0.67</v>
      </c>
      <c r="Q51" s="108">
        <v>1.97</v>
      </c>
      <c r="R51" s="108">
        <v>3.75</v>
      </c>
      <c r="S51" s="108">
        <v>3.91</v>
      </c>
      <c r="T51" s="108">
        <v>0.36299999999999999</v>
      </c>
      <c r="U51" s="108">
        <v>0.11</v>
      </c>
      <c r="V51" s="108">
        <v>0.74</v>
      </c>
      <c r="W51" s="108">
        <v>100.3</v>
      </c>
      <c r="X51" s="108">
        <v>3</v>
      </c>
      <c r="Y51" s="108">
        <v>1</v>
      </c>
      <c r="Z51" s="108">
        <v>28</v>
      </c>
      <c r="AA51" s="108" t="s">
        <v>426</v>
      </c>
      <c r="AB51" s="108">
        <v>3</v>
      </c>
      <c r="AC51" s="108" t="s">
        <v>426</v>
      </c>
      <c r="AD51" s="108">
        <v>20</v>
      </c>
      <c r="AE51" s="108">
        <v>80</v>
      </c>
      <c r="AF51" s="108">
        <v>17</v>
      </c>
      <c r="AG51" s="108">
        <v>1</v>
      </c>
      <c r="AH51" s="108" t="s">
        <v>427</v>
      </c>
      <c r="AI51" s="108">
        <v>60</v>
      </c>
      <c r="AJ51" s="108">
        <v>443</v>
      </c>
      <c r="AK51" s="108">
        <v>6</v>
      </c>
      <c r="AL51" s="108">
        <v>197</v>
      </c>
      <c r="AM51" s="108">
        <v>4</v>
      </c>
      <c r="AN51" s="108" t="s">
        <v>429</v>
      </c>
      <c r="AO51" s="108">
        <v>0.6</v>
      </c>
      <c r="AP51" s="108" t="s">
        <v>433</v>
      </c>
      <c r="AQ51" s="108">
        <v>1</v>
      </c>
      <c r="AR51" s="108" t="s">
        <v>431</v>
      </c>
      <c r="AS51" s="108">
        <v>0.7</v>
      </c>
      <c r="AT51" s="108">
        <v>1554</v>
      </c>
      <c r="AU51" s="108">
        <v>30.5</v>
      </c>
      <c r="AV51" s="108">
        <v>54.5</v>
      </c>
      <c r="AW51" s="108">
        <v>5.34</v>
      </c>
      <c r="AX51" s="108">
        <v>18.399999999999999</v>
      </c>
      <c r="AY51" s="108">
        <v>2.7</v>
      </c>
      <c r="AZ51" s="108">
        <v>0.7</v>
      </c>
      <c r="BA51" s="108">
        <v>1.9</v>
      </c>
      <c r="BB51" s="108">
        <v>0.2</v>
      </c>
      <c r="BC51" s="108">
        <v>1.1000000000000001</v>
      </c>
      <c r="BD51" s="108">
        <v>0.2</v>
      </c>
      <c r="BE51" s="108">
        <v>0.5</v>
      </c>
      <c r="BF51" s="108">
        <v>0.08</v>
      </c>
      <c r="BG51" s="108">
        <v>0.6</v>
      </c>
      <c r="BH51" s="108">
        <v>0.09</v>
      </c>
      <c r="BI51" s="108">
        <v>3.6</v>
      </c>
      <c r="BJ51" s="108">
        <v>0.3</v>
      </c>
      <c r="BK51" s="108" t="s">
        <v>430</v>
      </c>
      <c r="BL51" s="108">
        <v>0.3</v>
      </c>
      <c r="BM51" s="108">
        <v>14</v>
      </c>
      <c r="BN51" s="108" t="s">
        <v>433</v>
      </c>
      <c r="BO51" s="108">
        <v>6.9</v>
      </c>
      <c r="BP51" s="108">
        <v>6.3</v>
      </c>
    </row>
    <row r="52" spans="1:68">
      <c r="A52" s="76" t="s">
        <v>287</v>
      </c>
      <c r="B52" s="48" t="s">
        <v>336</v>
      </c>
      <c r="C52" s="106">
        <v>158</v>
      </c>
      <c r="D52" s="48" t="s">
        <v>296</v>
      </c>
      <c r="E52" s="48">
        <v>14</v>
      </c>
      <c r="F52" s="106">
        <v>453843.20000000001</v>
      </c>
      <c r="G52" s="106">
        <v>6044577.5</v>
      </c>
      <c r="H52" s="86">
        <v>54.546635566231998</v>
      </c>
      <c r="I52" s="86">
        <v>-99.713538039010004</v>
      </c>
      <c r="J52" s="48" t="s">
        <v>534</v>
      </c>
      <c r="L52" s="108">
        <v>56.94</v>
      </c>
      <c r="M52" s="108">
        <v>12.56</v>
      </c>
      <c r="N52" s="108">
        <v>12.65</v>
      </c>
      <c r="O52" s="108">
        <v>1.0009999999999999</v>
      </c>
      <c r="P52" s="108">
        <v>5.55</v>
      </c>
      <c r="Q52" s="108">
        <v>4.17</v>
      </c>
      <c r="R52" s="108">
        <v>3.95</v>
      </c>
      <c r="S52" s="108">
        <v>0.72</v>
      </c>
      <c r="T52" s="108">
        <v>0.878</v>
      </c>
      <c r="U52" s="108">
        <v>0.1</v>
      </c>
      <c r="V52" s="108">
        <v>1.61</v>
      </c>
      <c r="W52" s="108">
        <v>100.1</v>
      </c>
      <c r="X52" s="108">
        <v>32</v>
      </c>
      <c r="Y52" s="108" t="s">
        <v>432</v>
      </c>
      <c r="Z52" s="108">
        <v>245</v>
      </c>
      <c r="AA52" s="108">
        <v>150</v>
      </c>
      <c r="AB52" s="108">
        <v>48</v>
      </c>
      <c r="AC52" s="108">
        <v>90</v>
      </c>
      <c r="AD52" s="108">
        <v>160</v>
      </c>
      <c r="AE52" s="108">
        <v>90</v>
      </c>
      <c r="AF52" s="108">
        <v>15</v>
      </c>
      <c r="AG52" s="108">
        <v>2</v>
      </c>
      <c r="AH52" s="108" t="s">
        <v>427</v>
      </c>
      <c r="AI52" s="108">
        <v>9</v>
      </c>
      <c r="AJ52" s="108">
        <v>97</v>
      </c>
      <c r="AK52" s="108">
        <v>20</v>
      </c>
      <c r="AL52" s="108">
        <v>72</v>
      </c>
      <c r="AM52" s="108">
        <v>4</v>
      </c>
      <c r="AN52" s="108" t="s">
        <v>429</v>
      </c>
      <c r="AO52" s="108" t="s">
        <v>430</v>
      </c>
      <c r="AP52" s="108">
        <v>0.2</v>
      </c>
      <c r="AQ52" s="108">
        <v>1</v>
      </c>
      <c r="AR52" s="108" t="s">
        <v>431</v>
      </c>
      <c r="AS52" s="108">
        <v>0.6</v>
      </c>
      <c r="AT52" s="108">
        <v>147</v>
      </c>
      <c r="AU52" s="108">
        <v>11</v>
      </c>
      <c r="AV52" s="108">
        <v>26</v>
      </c>
      <c r="AW52" s="108">
        <v>2.83</v>
      </c>
      <c r="AX52" s="108">
        <v>12.1</v>
      </c>
      <c r="AY52" s="108">
        <v>3</v>
      </c>
      <c r="AZ52" s="108">
        <v>1</v>
      </c>
      <c r="BA52" s="108">
        <v>3.7</v>
      </c>
      <c r="BB52" s="108">
        <v>0.6</v>
      </c>
      <c r="BC52" s="108">
        <v>3.5</v>
      </c>
      <c r="BD52" s="108">
        <v>0.7</v>
      </c>
      <c r="BE52" s="108">
        <v>2</v>
      </c>
      <c r="BF52" s="108">
        <v>0.28999999999999998</v>
      </c>
      <c r="BG52" s="108">
        <v>1.9</v>
      </c>
      <c r="BH52" s="108">
        <v>0.32</v>
      </c>
      <c r="BI52" s="108">
        <v>1.8</v>
      </c>
      <c r="BJ52" s="108">
        <v>0.3</v>
      </c>
      <c r="BK52" s="108" t="s">
        <v>430</v>
      </c>
      <c r="BL52" s="108">
        <v>0.1</v>
      </c>
      <c r="BM52" s="108">
        <v>5</v>
      </c>
      <c r="BN52" s="108" t="s">
        <v>433</v>
      </c>
      <c r="BO52" s="108">
        <v>2.6</v>
      </c>
      <c r="BP52" s="108">
        <v>0.8</v>
      </c>
    </row>
    <row r="53" spans="1:68">
      <c r="A53" s="76" t="s">
        <v>288</v>
      </c>
      <c r="B53" s="48" t="s">
        <v>336</v>
      </c>
      <c r="C53" s="106">
        <v>173.5</v>
      </c>
      <c r="D53" s="48" t="s">
        <v>296</v>
      </c>
      <c r="E53" s="48">
        <v>14</v>
      </c>
      <c r="F53" s="106">
        <v>453843.20000000001</v>
      </c>
      <c r="G53" s="106">
        <v>6044577.5</v>
      </c>
      <c r="H53" s="86">
        <v>54.546635566231998</v>
      </c>
      <c r="I53" s="86">
        <v>-99.713538039010004</v>
      </c>
      <c r="J53" s="48" t="s">
        <v>535</v>
      </c>
      <c r="L53" s="108">
        <v>69.66</v>
      </c>
      <c r="M53" s="108">
        <v>15.84</v>
      </c>
      <c r="N53" s="108">
        <v>2.79</v>
      </c>
      <c r="O53" s="108">
        <v>0.03</v>
      </c>
      <c r="P53" s="108">
        <v>0.8</v>
      </c>
      <c r="Q53" s="108">
        <v>2.59</v>
      </c>
      <c r="R53" s="108">
        <v>4.54</v>
      </c>
      <c r="S53" s="108">
        <v>2.61</v>
      </c>
      <c r="T53" s="108">
        <v>0.38100000000000001</v>
      </c>
      <c r="U53" s="108">
        <v>0.11</v>
      </c>
      <c r="V53" s="108">
        <v>0.64</v>
      </c>
      <c r="W53" s="108">
        <v>99.99</v>
      </c>
      <c r="X53" s="108">
        <v>3</v>
      </c>
      <c r="Y53" s="108">
        <v>1</v>
      </c>
      <c r="Z53" s="108">
        <v>32</v>
      </c>
      <c r="AA53" s="108" t="s">
        <v>426</v>
      </c>
      <c r="AB53" s="108">
        <v>4</v>
      </c>
      <c r="AC53" s="108" t="s">
        <v>426</v>
      </c>
      <c r="AD53" s="108" t="s">
        <v>428</v>
      </c>
      <c r="AE53" s="108">
        <v>140</v>
      </c>
      <c r="AF53" s="108">
        <v>19</v>
      </c>
      <c r="AG53" s="108">
        <v>1</v>
      </c>
      <c r="AH53" s="108" t="s">
        <v>427</v>
      </c>
      <c r="AI53" s="108">
        <v>53</v>
      </c>
      <c r="AJ53" s="108">
        <v>514</v>
      </c>
      <c r="AK53" s="108">
        <v>6</v>
      </c>
      <c r="AL53" s="108">
        <v>222</v>
      </c>
      <c r="AM53" s="108">
        <v>3</v>
      </c>
      <c r="AN53" s="108" t="s">
        <v>429</v>
      </c>
      <c r="AO53" s="108">
        <v>0.7</v>
      </c>
      <c r="AP53" s="108" t="s">
        <v>433</v>
      </c>
      <c r="AQ53" s="108">
        <v>1</v>
      </c>
      <c r="AR53" s="108" t="s">
        <v>431</v>
      </c>
      <c r="AS53" s="108">
        <v>0.7</v>
      </c>
      <c r="AT53" s="108">
        <v>1040</v>
      </c>
      <c r="AU53" s="108">
        <v>41.7</v>
      </c>
      <c r="AV53" s="108">
        <v>71.5</v>
      </c>
      <c r="AW53" s="108">
        <v>6.59</v>
      </c>
      <c r="AX53" s="108">
        <v>22.1</v>
      </c>
      <c r="AY53" s="108">
        <v>3.2</v>
      </c>
      <c r="AZ53" s="108">
        <v>0.77</v>
      </c>
      <c r="BA53" s="108">
        <v>2</v>
      </c>
      <c r="BB53" s="108">
        <v>0.2</v>
      </c>
      <c r="BC53" s="108">
        <v>1</v>
      </c>
      <c r="BD53" s="108">
        <v>0.2</v>
      </c>
      <c r="BE53" s="108">
        <v>0.6</v>
      </c>
      <c r="BF53" s="108">
        <v>0.1</v>
      </c>
      <c r="BG53" s="108">
        <v>0.7</v>
      </c>
      <c r="BH53" s="108">
        <v>0.12</v>
      </c>
      <c r="BI53" s="108">
        <v>4</v>
      </c>
      <c r="BJ53" s="108">
        <v>0.2</v>
      </c>
      <c r="BK53" s="108" t="s">
        <v>430</v>
      </c>
      <c r="BL53" s="108">
        <v>0.3</v>
      </c>
      <c r="BM53" s="108">
        <v>13</v>
      </c>
      <c r="BN53" s="108" t="s">
        <v>433</v>
      </c>
      <c r="BO53" s="108">
        <v>6.1</v>
      </c>
      <c r="BP53" s="108">
        <v>2.7</v>
      </c>
    </row>
    <row r="54" spans="1:68">
      <c r="A54" s="76" t="s">
        <v>289</v>
      </c>
      <c r="B54" s="48" t="s">
        <v>336</v>
      </c>
      <c r="C54" s="106">
        <v>195.7</v>
      </c>
      <c r="D54" s="48" t="s">
        <v>296</v>
      </c>
      <c r="E54" s="48">
        <v>14</v>
      </c>
      <c r="F54" s="106">
        <v>453843.20000000001</v>
      </c>
      <c r="G54" s="106">
        <v>6044577.5</v>
      </c>
      <c r="H54" s="86">
        <v>54.546635566231998</v>
      </c>
      <c r="I54" s="86">
        <v>-99.713538039010004</v>
      </c>
      <c r="J54" s="48" t="s">
        <v>534</v>
      </c>
      <c r="L54" s="108">
        <v>45.61</v>
      </c>
      <c r="M54" s="108">
        <v>17.45</v>
      </c>
      <c r="N54" s="108">
        <v>12.84</v>
      </c>
      <c r="O54" s="108">
        <v>0.183</v>
      </c>
      <c r="P54" s="108">
        <v>6.03</v>
      </c>
      <c r="Q54" s="108">
        <v>10.19</v>
      </c>
      <c r="R54" s="108">
        <v>3.49</v>
      </c>
      <c r="S54" s="108">
        <v>0.6</v>
      </c>
      <c r="T54" s="108">
        <v>1.498</v>
      </c>
      <c r="U54" s="108">
        <v>0.43</v>
      </c>
      <c r="V54" s="108">
        <v>0.54</v>
      </c>
      <c r="W54" s="108">
        <v>98.85</v>
      </c>
      <c r="X54" s="108">
        <v>28</v>
      </c>
      <c r="Y54" s="108" t="s">
        <v>432</v>
      </c>
      <c r="Z54" s="108">
        <v>249</v>
      </c>
      <c r="AA54" s="108">
        <v>50</v>
      </c>
      <c r="AB54" s="108">
        <v>37</v>
      </c>
      <c r="AC54" s="108">
        <v>70</v>
      </c>
      <c r="AD54" s="108">
        <v>50</v>
      </c>
      <c r="AE54" s="108">
        <v>120</v>
      </c>
      <c r="AF54" s="108">
        <v>20</v>
      </c>
      <c r="AG54" s="108">
        <v>1</v>
      </c>
      <c r="AH54" s="108" t="s">
        <v>427</v>
      </c>
      <c r="AI54" s="108">
        <v>3</v>
      </c>
      <c r="AJ54" s="108">
        <v>596</v>
      </c>
      <c r="AK54" s="108">
        <v>29</v>
      </c>
      <c r="AL54" s="108">
        <v>119</v>
      </c>
      <c r="AM54" s="108">
        <v>12</v>
      </c>
      <c r="AN54" s="108" t="s">
        <v>429</v>
      </c>
      <c r="AO54" s="108" t="s">
        <v>430</v>
      </c>
      <c r="AP54" s="108">
        <v>0.1</v>
      </c>
      <c r="AQ54" s="108">
        <v>1</v>
      </c>
      <c r="AR54" s="108" t="s">
        <v>431</v>
      </c>
      <c r="AS54" s="108" t="s">
        <v>433</v>
      </c>
      <c r="AT54" s="108">
        <v>109</v>
      </c>
      <c r="AU54" s="108">
        <v>19.8</v>
      </c>
      <c r="AV54" s="108">
        <v>52.7</v>
      </c>
      <c r="AW54" s="108">
        <v>6.83</v>
      </c>
      <c r="AX54" s="108">
        <v>30.2</v>
      </c>
      <c r="AY54" s="108">
        <v>6.5</v>
      </c>
      <c r="AZ54" s="108">
        <v>1.92</v>
      </c>
      <c r="BA54" s="108">
        <v>6.6</v>
      </c>
      <c r="BB54" s="108">
        <v>1</v>
      </c>
      <c r="BC54" s="108">
        <v>5.4</v>
      </c>
      <c r="BD54" s="108">
        <v>1</v>
      </c>
      <c r="BE54" s="108">
        <v>2.9</v>
      </c>
      <c r="BF54" s="108">
        <v>0.42</v>
      </c>
      <c r="BG54" s="108">
        <v>2.7</v>
      </c>
      <c r="BH54" s="108">
        <v>0.44</v>
      </c>
      <c r="BI54" s="108">
        <v>2.9</v>
      </c>
      <c r="BJ54" s="108">
        <v>0.6</v>
      </c>
      <c r="BK54" s="108" t="s">
        <v>430</v>
      </c>
      <c r="BL54" s="108" t="s">
        <v>473</v>
      </c>
      <c r="BM54" s="108" t="s">
        <v>427</v>
      </c>
      <c r="BN54" s="108" t="s">
        <v>433</v>
      </c>
      <c r="BO54" s="108">
        <v>0.9</v>
      </c>
      <c r="BP54" s="108">
        <v>0.3</v>
      </c>
    </row>
    <row r="55" spans="1:68">
      <c r="A55" s="14" t="s">
        <v>262</v>
      </c>
      <c r="B55" s="48" t="s">
        <v>337</v>
      </c>
      <c r="C55" s="106">
        <v>131</v>
      </c>
      <c r="D55" s="108" t="s">
        <v>298</v>
      </c>
      <c r="E55" s="48">
        <v>14</v>
      </c>
      <c r="F55" s="106">
        <v>475671</v>
      </c>
      <c r="G55" s="106">
        <v>6076670</v>
      </c>
      <c r="H55" s="86">
        <v>54.8365602446301</v>
      </c>
      <c r="I55" s="86">
        <v>-99.378790387866204</v>
      </c>
      <c r="J55" s="48" t="s">
        <v>514</v>
      </c>
      <c r="L55" s="108">
        <v>50.1</v>
      </c>
      <c r="M55" s="108">
        <v>13.99</v>
      </c>
      <c r="N55" s="108">
        <v>10.52</v>
      </c>
      <c r="O55" s="108">
        <v>0.185</v>
      </c>
      <c r="P55" s="108">
        <v>7.71</v>
      </c>
      <c r="Q55" s="108">
        <v>11.34</v>
      </c>
      <c r="R55" s="108">
        <v>1.89</v>
      </c>
      <c r="S55" s="108">
        <v>0.34</v>
      </c>
      <c r="T55" s="108">
        <v>1.2350000000000001</v>
      </c>
      <c r="U55" s="108">
        <v>0.09</v>
      </c>
      <c r="V55" s="108">
        <v>3.08</v>
      </c>
      <c r="W55" s="108">
        <v>100.5</v>
      </c>
      <c r="X55" s="108">
        <v>44</v>
      </c>
      <c r="Y55" s="108" t="s">
        <v>432</v>
      </c>
      <c r="Z55" s="108">
        <v>368</v>
      </c>
      <c r="AA55" s="108">
        <v>220</v>
      </c>
      <c r="AB55" s="108">
        <v>30</v>
      </c>
      <c r="AC55" s="108">
        <v>60</v>
      </c>
      <c r="AD55" s="108">
        <v>70</v>
      </c>
      <c r="AE55" s="108">
        <v>100</v>
      </c>
      <c r="AF55" s="108">
        <v>18</v>
      </c>
      <c r="AG55" s="108">
        <v>0.9</v>
      </c>
      <c r="AH55" s="108">
        <v>5</v>
      </c>
      <c r="AI55" s="108">
        <v>3</v>
      </c>
      <c r="AJ55" s="108">
        <v>289</v>
      </c>
      <c r="AK55" s="108">
        <v>23.2</v>
      </c>
      <c r="AL55" s="108">
        <v>62</v>
      </c>
      <c r="AM55" s="108">
        <v>3.3</v>
      </c>
      <c r="AN55" s="108" t="s">
        <v>429</v>
      </c>
      <c r="AO55" s="108" t="s">
        <v>430</v>
      </c>
      <c r="AP55" s="108">
        <v>0.1</v>
      </c>
      <c r="AQ55" s="108">
        <v>1</v>
      </c>
      <c r="AR55" s="108" t="s">
        <v>431</v>
      </c>
      <c r="AS55" s="108" t="s">
        <v>433</v>
      </c>
      <c r="AT55" s="108">
        <v>29</v>
      </c>
      <c r="AU55" s="108">
        <v>3.93</v>
      </c>
      <c r="AV55" s="108">
        <v>10.6</v>
      </c>
      <c r="AW55" s="108">
        <v>1.57</v>
      </c>
      <c r="AX55" s="108">
        <v>8.2799999999999994</v>
      </c>
      <c r="AY55" s="108">
        <v>2.8</v>
      </c>
      <c r="AZ55" s="108">
        <v>1.0900000000000001</v>
      </c>
      <c r="BA55" s="108">
        <v>3.68</v>
      </c>
      <c r="BB55" s="108">
        <v>0.64</v>
      </c>
      <c r="BC55" s="108">
        <v>4.18</v>
      </c>
      <c r="BD55" s="108">
        <v>0.87</v>
      </c>
      <c r="BE55" s="108">
        <v>2.65</v>
      </c>
      <c r="BF55" s="108">
        <v>0.40300000000000002</v>
      </c>
      <c r="BG55" s="108">
        <v>2.52</v>
      </c>
      <c r="BH55" s="108">
        <v>0.39</v>
      </c>
      <c r="BI55" s="108">
        <v>1.7</v>
      </c>
      <c r="BJ55" s="108">
        <v>0.24</v>
      </c>
      <c r="BK55" s="108">
        <v>1.1000000000000001</v>
      </c>
      <c r="BL55" s="108" t="s">
        <v>473</v>
      </c>
      <c r="BM55" s="108">
        <v>6</v>
      </c>
      <c r="BN55" s="108">
        <v>0.3</v>
      </c>
      <c r="BO55" s="108">
        <v>0.31</v>
      </c>
      <c r="BP55" s="108">
        <v>0.11</v>
      </c>
    </row>
    <row r="56" spans="1:68">
      <c r="A56" s="14" t="s">
        <v>263</v>
      </c>
      <c r="B56" s="48" t="s">
        <v>338</v>
      </c>
      <c r="C56" s="106">
        <v>128.19999999999999</v>
      </c>
      <c r="D56" s="48" t="s">
        <v>298</v>
      </c>
      <c r="E56" s="48">
        <v>14</v>
      </c>
      <c r="F56" s="106">
        <v>482709</v>
      </c>
      <c r="G56" s="106">
        <v>6076630</v>
      </c>
      <c r="H56" s="86">
        <v>54.836493174413299</v>
      </c>
      <c r="I56" s="86">
        <v>-99.269211468032296</v>
      </c>
      <c r="J56" s="48" t="s">
        <v>459</v>
      </c>
      <c r="K56" s="48" t="s">
        <v>536</v>
      </c>
      <c r="L56" s="108">
        <v>40.840000000000003</v>
      </c>
      <c r="M56" s="108">
        <v>5.97</v>
      </c>
      <c r="N56" s="108">
        <v>11.51</v>
      </c>
      <c r="O56" s="108">
        <v>0.16600000000000001</v>
      </c>
      <c r="P56" s="108">
        <v>30.53</v>
      </c>
      <c r="Q56" s="108">
        <v>4.12</v>
      </c>
      <c r="R56" s="108">
        <v>0.22</v>
      </c>
      <c r="S56" s="108">
        <v>0.06</v>
      </c>
      <c r="T56" s="108">
        <v>0.28399999999999997</v>
      </c>
      <c r="U56" s="108">
        <v>0.03</v>
      </c>
      <c r="V56" s="108">
        <v>6.43</v>
      </c>
      <c r="W56" s="108">
        <v>100.2</v>
      </c>
      <c r="X56" s="108">
        <v>16</v>
      </c>
      <c r="Y56" s="108" t="s">
        <v>432</v>
      </c>
      <c r="Z56" s="108">
        <v>110</v>
      </c>
      <c r="AA56" s="108">
        <v>3190</v>
      </c>
      <c r="AB56" s="108">
        <v>101</v>
      </c>
      <c r="AC56" s="108">
        <v>1470</v>
      </c>
      <c r="AD56" s="108">
        <v>140</v>
      </c>
      <c r="AE56" s="108">
        <v>60</v>
      </c>
      <c r="AF56" s="108">
        <v>5</v>
      </c>
      <c r="AG56" s="108">
        <v>1.2</v>
      </c>
      <c r="AH56" s="108">
        <v>6</v>
      </c>
      <c r="AI56" s="108">
        <v>1</v>
      </c>
      <c r="AJ56" s="108">
        <v>25</v>
      </c>
      <c r="AK56" s="108">
        <v>5.4</v>
      </c>
      <c r="AL56" s="108">
        <v>12</v>
      </c>
      <c r="AM56" s="108">
        <v>0.5</v>
      </c>
      <c r="AN56" s="108" t="s">
        <v>429</v>
      </c>
      <c r="AO56" s="108" t="s">
        <v>430</v>
      </c>
      <c r="AP56" s="108" t="s">
        <v>433</v>
      </c>
      <c r="AQ56" s="108">
        <v>1</v>
      </c>
      <c r="AR56" s="108">
        <v>0.2</v>
      </c>
      <c r="AS56" s="108">
        <v>0.1</v>
      </c>
      <c r="AT56" s="108">
        <v>6</v>
      </c>
      <c r="AU56" s="108">
        <v>0.7</v>
      </c>
      <c r="AV56" s="108">
        <v>1.88</v>
      </c>
      <c r="AW56" s="108">
        <v>0.32</v>
      </c>
      <c r="AX56" s="108">
        <v>1.57</v>
      </c>
      <c r="AY56" s="108">
        <v>0.59</v>
      </c>
      <c r="AZ56" s="108">
        <v>0.19</v>
      </c>
      <c r="BA56" s="108">
        <v>0.81</v>
      </c>
      <c r="BB56" s="108">
        <v>0.14000000000000001</v>
      </c>
      <c r="BC56" s="108">
        <v>0.92</v>
      </c>
      <c r="BD56" s="108">
        <v>0.19</v>
      </c>
      <c r="BE56" s="108">
        <v>0.56999999999999995</v>
      </c>
      <c r="BF56" s="108">
        <v>0.08</v>
      </c>
      <c r="BG56" s="108">
        <v>0.52</v>
      </c>
      <c r="BH56" s="108">
        <v>8.7999999999999995E-2</v>
      </c>
      <c r="BI56" s="108">
        <v>0.3</v>
      </c>
      <c r="BJ56" s="108">
        <v>0.04</v>
      </c>
      <c r="BK56" s="108">
        <v>1.5</v>
      </c>
      <c r="BL56" s="108" t="s">
        <v>473</v>
      </c>
      <c r="BM56" s="108" t="s">
        <v>427</v>
      </c>
      <c r="BN56" s="108">
        <v>0.2</v>
      </c>
      <c r="BO56" s="108">
        <v>0.05</v>
      </c>
      <c r="BP56" s="108">
        <v>0.03</v>
      </c>
    </row>
    <row r="57" spans="1:68">
      <c r="A57" s="14" t="s">
        <v>264</v>
      </c>
      <c r="B57" s="48" t="s">
        <v>339</v>
      </c>
      <c r="C57" s="106">
        <v>120</v>
      </c>
      <c r="D57" s="108" t="s">
        <v>298</v>
      </c>
      <c r="E57" s="48">
        <v>14</v>
      </c>
      <c r="F57" s="106">
        <v>433052</v>
      </c>
      <c r="G57" s="106">
        <v>6028630</v>
      </c>
      <c r="H57" s="86">
        <v>54.401013110429602</v>
      </c>
      <c r="I57" s="86">
        <v>-100.03128916732599</v>
      </c>
      <c r="J57" s="48" t="s">
        <v>449</v>
      </c>
      <c r="L57" s="108">
        <v>69.38</v>
      </c>
      <c r="M57" s="108">
        <v>15.59</v>
      </c>
      <c r="N57" s="108">
        <v>4.58</v>
      </c>
      <c r="O57" s="108">
        <v>4.7E-2</v>
      </c>
      <c r="P57" s="108">
        <v>0.96</v>
      </c>
      <c r="Q57" s="108">
        <v>3.75</v>
      </c>
      <c r="R57" s="108">
        <v>3.96</v>
      </c>
      <c r="S57" s="108">
        <v>1.5</v>
      </c>
      <c r="T57" s="108">
        <v>0.307</v>
      </c>
      <c r="U57" s="108">
        <v>0.09</v>
      </c>
      <c r="V57" s="108">
        <v>0.64</v>
      </c>
      <c r="W57" s="108">
        <v>100.8</v>
      </c>
      <c r="X57" s="108">
        <v>28</v>
      </c>
      <c r="Y57" s="108" t="s">
        <v>432</v>
      </c>
      <c r="Z57" s="108">
        <v>13</v>
      </c>
      <c r="AA57" s="108" t="s">
        <v>426</v>
      </c>
      <c r="AB57" s="108">
        <v>16</v>
      </c>
      <c r="AC57" s="108" t="s">
        <v>426</v>
      </c>
      <c r="AD57" s="108">
        <v>70</v>
      </c>
      <c r="AE57" s="108">
        <v>120</v>
      </c>
      <c r="AF57" s="108">
        <v>18</v>
      </c>
      <c r="AG57" s="108">
        <v>1</v>
      </c>
      <c r="AH57" s="108" t="s">
        <v>427</v>
      </c>
      <c r="AI57" s="108">
        <v>28</v>
      </c>
      <c r="AJ57" s="108">
        <v>170</v>
      </c>
      <c r="AK57" s="108">
        <v>11.8</v>
      </c>
      <c r="AL57" s="108">
        <v>51</v>
      </c>
      <c r="AM57" s="108">
        <v>1.5</v>
      </c>
      <c r="AN57" s="108">
        <v>2</v>
      </c>
      <c r="AO57" s="108" t="s">
        <v>430</v>
      </c>
      <c r="AP57" s="108">
        <v>0.1</v>
      </c>
      <c r="AQ57" s="108">
        <v>1</v>
      </c>
      <c r="AR57" s="108" t="s">
        <v>431</v>
      </c>
      <c r="AS57" s="108">
        <v>0.4</v>
      </c>
      <c r="AT57" s="108">
        <v>105</v>
      </c>
      <c r="AU57" s="108">
        <v>4.0999999999999996</v>
      </c>
      <c r="AV57" s="108">
        <v>10.199999999999999</v>
      </c>
      <c r="AW57" s="108">
        <v>1.45</v>
      </c>
      <c r="AX57" s="108">
        <v>6.73</v>
      </c>
      <c r="AY57" s="108">
        <v>1.86</v>
      </c>
      <c r="AZ57" s="108">
        <v>0.59299999999999997</v>
      </c>
      <c r="BA57" s="108">
        <v>2.0699999999999998</v>
      </c>
      <c r="BB57" s="108">
        <v>0.32</v>
      </c>
      <c r="BC57" s="108">
        <v>2.0299999999999998</v>
      </c>
      <c r="BD57" s="108">
        <v>0.46</v>
      </c>
      <c r="BE57" s="108">
        <v>1.39</v>
      </c>
      <c r="BF57" s="108">
        <v>0.20499999999999999</v>
      </c>
      <c r="BG57" s="108">
        <v>1.39</v>
      </c>
      <c r="BH57" s="108">
        <v>0.221</v>
      </c>
      <c r="BI57" s="108">
        <v>1.4</v>
      </c>
      <c r="BJ57" s="108">
        <v>0.13</v>
      </c>
      <c r="BK57" s="108">
        <v>1.4</v>
      </c>
      <c r="BL57" s="108">
        <v>0.11</v>
      </c>
      <c r="BM57" s="108" t="s">
        <v>427</v>
      </c>
      <c r="BN57" s="108" t="s">
        <v>433</v>
      </c>
      <c r="BO57" s="108">
        <v>0.66</v>
      </c>
      <c r="BP57" s="108">
        <v>1.61</v>
      </c>
    </row>
    <row r="58" spans="1:68">
      <c r="A58" s="14" t="s">
        <v>265</v>
      </c>
      <c r="B58" s="48" t="s">
        <v>339</v>
      </c>
      <c r="C58" s="106">
        <v>158</v>
      </c>
      <c r="D58" s="48" t="s">
        <v>298</v>
      </c>
      <c r="E58" s="48">
        <v>14</v>
      </c>
      <c r="F58" s="106">
        <v>433052</v>
      </c>
      <c r="G58" s="106">
        <v>6028630</v>
      </c>
      <c r="H58" s="86">
        <v>54.401013110429602</v>
      </c>
      <c r="I58" s="86">
        <v>-100.03128916732599</v>
      </c>
      <c r="J58" s="105" t="s">
        <v>447</v>
      </c>
      <c r="L58" s="108">
        <v>46.86</v>
      </c>
      <c r="M58" s="108">
        <v>7.45</v>
      </c>
      <c r="N58" s="108">
        <v>12.45</v>
      </c>
      <c r="O58" s="108">
        <v>0.183</v>
      </c>
      <c r="P58" s="108">
        <v>17.25</v>
      </c>
      <c r="Q58" s="108">
        <v>10</v>
      </c>
      <c r="R58" s="108">
        <v>0.84</v>
      </c>
      <c r="S58" s="108">
        <v>0.87</v>
      </c>
      <c r="T58" s="108">
        <v>0.44900000000000001</v>
      </c>
      <c r="U58" s="108">
        <v>0.28000000000000003</v>
      </c>
      <c r="V58" s="108">
        <v>1.94</v>
      </c>
      <c r="W58" s="108">
        <v>98.56</v>
      </c>
      <c r="X58" s="108">
        <v>35</v>
      </c>
      <c r="Y58" s="108">
        <v>1</v>
      </c>
      <c r="Z58" s="108">
        <v>235</v>
      </c>
      <c r="AA58" s="108">
        <v>2500</v>
      </c>
      <c r="AB58" s="108">
        <v>74</v>
      </c>
      <c r="AC58" s="108">
        <v>510</v>
      </c>
      <c r="AD58" s="108">
        <v>120</v>
      </c>
      <c r="AE58" s="108">
        <v>90</v>
      </c>
      <c r="AF58" s="108">
        <v>9</v>
      </c>
      <c r="AG58" s="108">
        <v>1.7</v>
      </c>
      <c r="AH58" s="108" t="s">
        <v>427</v>
      </c>
      <c r="AI58" s="108">
        <v>20</v>
      </c>
      <c r="AJ58" s="108">
        <v>329</v>
      </c>
      <c r="AK58" s="108">
        <v>11.4</v>
      </c>
      <c r="AL58" s="108">
        <v>40</v>
      </c>
      <c r="AM58" s="108">
        <v>1.8</v>
      </c>
      <c r="AN58" s="108" t="s">
        <v>429</v>
      </c>
      <c r="AO58" s="108" t="s">
        <v>430</v>
      </c>
      <c r="AP58" s="108" t="s">
        <v>433</v>
      </c>
      <c r="AQ58" s="108">
        <v>1</v>
      </c>
      <c r="AR58" s="108" t="s">
        <v>431</v>
      </c>
      <c r="AS58" s="108">
        <v>2.6</v>
      </c>
      <c r="AT58" s="108">
        <v>544</v>
      </c>
      <c r="AU58" s="108">
        <v>11.7</v>
      </c>
      <c r="AV58" s="108">
        <v>26.8</v>
      </c>
      <c r="AW58" s="108">
        <v>3.53</v>
      </c>
      <c r="AX58" s="108">
        <v>15.4</v>
      </c>
      <c r="AY58" s="108">
        <v>3.75</v>
      </c>
      <c r="AZ58" s="108">
        <v>1.3</v>
      </c>
      <c r="BA58" s="108">
        <v>3.37</v>
      </c>
      <c r="BB58" s="108">
        <v>0.42</v>
      </c>
      <c r="BC58" s="108">
        <v>2.1800000000000002</v>
      </c>
      <c r="BD58" s="108">
        <v>0.38</v>
      </c>
      <c r="BE58" s="108">
        <v>1.0900000000000001</v>
      </c>
      <c r="BF58" s="108">
        <v>0.152</v>
      </c>
      <c r="BG58" s="108">
        <v>0.98</v>
      </c>
      <c r="BH58" s="108">
        <v>0.154</v>
      </c>
      <c r="BI58" s="108">
        <v>0.9</v>
      </c>
      <c r="BJ58" s="108">
        <v>0.13</v>
      </c>
      <c r="BK58" s="108">
        <v>0.9</v>
      </c>
      <c r="BL58" s="108">
        <v>0.12</v>
      </c>
      <c r="BM58" s="108" t="s">
        <v>427</v>
      </c>
      <c r="BN58" s="108">
        <v>0.1</v>
      </c>
      <c r="BO58" s="108">
        <v>1.51</v>
      </c>
      <c r="BP58" s="108">
        <v>0.85</v>
      </c>
    </row>
    <row r="59" spans="1:68">
      <c r="A59" s="14" t="s">
        <v>266</v>
      </c>
      <c r="B59" s="48" t="s">
        <v>340</v>
      </c>
      <c r="C59" s="106">
        <v>121.7</v>
      </c>
      <c r="D59" s="108" t="s">
        <v>298</v>
      </c>
      <c r="E59" s="48">
        <v>14</v>
      </c>
      <c r="F59" s="106">
        <v>449173</v>
      </c>
      <c r="G59" s="106">
        <v>6080790</v>
      </c>
      <c r="H59" s="86">
        <v>54.8715938807009</v>
      </c>
      <c r="I59" s="86">
        <v>-99.7920436649582</v>
      </c>
      <c r="J59" s="48" t="s">
        <v>459</v>
      </c>
      <c r="L59" s="108">
        <v>50.26</v>
      </c>
      <c r="M59" s="108">
        <v>16.73</v>
      </c>
      <c r="N59" s="108">
        <v>12.94</v>
      </c>
      <c r="O59" s="108">
        <v>0.17799999999999999</v>
      </c>
      <c r="P59" s="108">
        <v>7.7</v>
      </c>
      <c r="Q59" s="108">
        <v>8.7100000000000009</v>
      </c>
      <c r="R59" s="108">
        <v>2.0299999999999998</v>
      </c>
      <c r="S59" s="108">
        <v>0.21</v>
      </c>
      <c r="T59" s="108">
        <v>1.147</v>
      </c>
      <c r="U59" s="108">
        <v>0.03</v>
      </c>
      <c r="V59" s="108">
        <v>0.85</v>
      </c>
      <c r="W59" s="108">
        <v>100.8</v>
      </c>
      <c r="X59" s="108">
        <v>30</v>
      </c>
      <c r="Y59" s="108" t="s">
        <v>432</v>
      </c>
      <c r="Z59" s="108">
        <v>235</v>
      </c>
      <c r="AA59" s="108">
        <v>190</v>
      </c>
      <c r="AB59" s="108">
        <v>59</v>
      </c>
      <c r="AC59" s="108">
        <v>110</v>
      </c>
      <c r="AD59" s="108">
        <v>50</v>
      </c>
      <c r="AE59" s="108">
        <v>110</v>
      </c>
      <c r="AF59" s="108">
        <v>17</v>
      </c>
      <c r="AG59" s="108">
        <v>1.4</v>
      </c>
      <c r="AH59" s="108">
        <v>8</v>
      </c>
      <c r="AI59" s="108">
        <v>3</v>
      </c>
      <c r="AJ59" s="108">
        <v>200</v>
      </c>
      <c r="AK59" s="108">
        <v>10.9</v>
      </c>
      <c r="AL59" s="108">
        <v>19</v>
      </c>
      <c r="AM59" s="108">
        <v>0.5</v>
      </c>
      <c r="AN59" s="108" t="s">
        <v>429</v>
      </c>
      <c r="AO59" s="108" t="s">
        <v>430</v>
      </c>
      <c r="AP59" s="108">
        <v>0.1</v>
      </c>
      <c r="AQ59" s="108" t="s">
        <v>432</v>
      </c>
      <c r="AR59" s="108">
        <v>1.1000000000000001</v>
      </c>
      <c r="AS59" s="108">
        <v>0.3</v>
      </c>
      <c r="AT59" s="108">
        <v>79</v>
      </c>
      <c r="AU59" s="108">
        <v>1.93</v>
      </c>
      <c r="AV59" s="108">
        <v>4.3499999999999996</v>
      </c>
      <c r="AW59" s="108">
        <v>0.65</v>
      </c>
      <c r="AX59" s="108">
        <v>3.4</v>
      </c>
      <c r="AY59" s="108">
        <v>1.1599999999999999</v>
      </c>
      <c r="AZ59" s="108">
        <v>0.879</v>
      </c>
      <c r="BA59" s="108">
        <v>1.64</v>
      </c>
      <c r="BB59" s="108">
        <v>0.3</v>
      </c>
      <c r="BC59" s="108">
        <v>2.06</v>
      </c>
      <c r="BD59" s="108">
        <v>0.43</v>
      </c>
      <c r="BE59" s="108">
        <v>1.34</v>
      </c>
      <c r="BF59" s="108">
        <v>0.19800000000000001</v>
      </c>
      <c r="BG59" s="108">
        <v>1.29</v>
      </c>
      <c r="BH59" s="108">
        <v>0.20399999999999999</v>
      </c>
      <c r="BI59" s="108">
        <v>0.6</v>
      </c>
      <c r="BJ59" s="108">
        <v>0.06</v>
      </c>
      <c r="BK59" s="108">
        <v>0.9</v>
      </c>
      <c r="BL59" s="108" t="s">
        <v>473</v>
      </c>
      <c r="BM59" s="108" t="s">
        <v>427</v>
      </c>
      <c r="BN59" s="108" t="s">
        <v>433</v>
      </c>
      <c r="BO59" s="108">
        <v>0.2</v>
      </c>
      <c r="BP59" s="108">
        <v>0.14000000000000001</v>
      </c>
    </row>
    <row r="60" spans="1:68">
      <c r="A60" s="14" t="s">
        <v>381</v>
      </c>
      <c r="B60" s="48" t="s">
        <v>340</v>
      </c>
      <c r="C60" s="106">
        <v>222.6</v>
      </c>
      <c r="D60" s="48" t="s">
        <v>298</v>
      </c>
      <c r="E60" s="48">
        <v>14</v>
      </c>
      <c r="F60" s="106">
        <v>449173</v>
      </c>
      <c r="G60" s="106">
        <v>6080790</v>
      </c>
      <c r="H60" s="86">
        <v>54.8715938807009</v>
      </c>
      <c r="I60" s="86">
        <v>-99.7920436649582</v>
      </c>
      <c r="J60" s="48" t="s">
        <v>459</v>
      </c>
      <c r="L60" s="108">
        <v>53.25</v>
      </c>
      <c r="M60" s="108">
        <v>14.93</v>
      </c>
      <c r="N60" s="108">
        <v>9.61</v>
      </c>
      <c r="O60" s="108">
        <v>0.153</v>
      </c>
      <c r="P60" s="108">
        <v>9.7799999999999994</v>
      </c>
      <c r="Q60" s="108">
        <v>8.8000000000000007</v>
      </c>
      <c r="R60" s="108">
        <v>1.9</v>
      </c>
      <c r="S60" s="108">
        <v>0.33</v>
      </c>
      <c r="T60" s="108">
        <v>0.54</v>
      </c>
      <c r="U60" s="108">
        <v>0.06</v>
      </c>
      <c r="V60" s="108">
        <v>1.1299999999999999</v>
      </c>
      <c r="W60" s="108">
        <v>100.5</v>
      </c>
      <c r="X60" s="108">
        <v>28</v>
      </c>
      <c r="Y60" s="108" t="s">
        <v>432</v>
      </c>
      <c r="Z60" s="108">
        <v>186</v>
      </c>
      <c r="AA60" s="108">
        <v>330</v>
      </c>
      <c r="AB60" s="108">
        <v>51</v>
      </c>
      <c r="AC60" s="108">
        <v>200</v>
      </c>
      <c r="AD60" s="108">
        <v>90</v>
      </c>
      <c r="AE60" s="108">
        <v>80</v>
      </c>
      <c r="AF60" s="108">
        <v>13</v>
      </c>
      <c r="AG60" s="108">
        <v>1.2</v>
      </c>
      <c r="AH60" s="108" t="s">
        <v>427</v>
      </c>
      <c r="AI60" s="108">
        <v>5</v>
      </c>
      <c r="AJ60" s="108">
        <v>186</v>
      </c>
      <c r="AK60" s="108">
        <v>8.4</v>
      </c>
      <c r="AL60" s="108">
        <v>22</v>
      </c>
      <c r="AM60" s="108">
        <v>0.3</v>
      </c>
      <c r="AN60" s="108" t="s">
        <v>429</v>
      </c>
      <c r="AO60" s="108" t="s">
        <v>430</v>
      </c>
      <c r="AP60" s="108" t="s">
        <v>433</v>
      </c>
      <c r="AQ60" s="108" t="s">
        <v>432</v>
      </c>
      <c r="AR60" s="108">
        <v>0.5</v>
      </c>
      <c r="AS60" s="108">
        <v>0.6</v>
      </c>
      <c r="AT60" s="108">
        <v>116</v>
      </c>
      <c r="AU60" s="108">
        <v>1.78</v>
      </c>
      <c r="AV60" s="108">
        <v>4.4400000000000004</v>
      </c>
      <c r="AW60" s="108">
        <v>0.65</v>
      </c>
      <c r="AX60" s="108">
        <v>3.07</v>
      </c>
      <c r="AY60" s="108">
        <v>0.93</v>
      </c>
      <c r="AZ60" s="108">
        <v>0.57299999999999995</v>
      </c>
      <c r="BA60" s="108">
        <v>1.24</v>
      </c>
      <c r="BB60" s="108">
        <v>0.22</v>
      </c>
      <c r="BC60" s="108">
        <v>1.5</v>
      </c>
      <c r="BD60" s="108">
        <v>0.32</v>
      </c>
      <c r="BE60" s="108">
        <v>0.95</v>
      </c>
      <c r="BF60" s="108">
        <v>0.14299999999999999</v>
      </c>
      <c r="BG60" s="108">
        <v>1.03</v>
      </c>
      <c r="BH60" s="108">
        <v>0.16400000000000001</v>
      </c>
      <c r="BI60" s="108">
        <v>0.5</v>
      </c>
      <c r="BJ60" s="108">
        <v>0.04</v>
      </c>
      <c r="BK60" s="108">
        <v>0.8</v>
      </c>
      <c r="BL60" s="108" t="s">
        <v>473</v>
      </c>
      <c r="BM60" s="108" t="s">
        <v>427</v>
      </c>
      <c r="BN60" s="108" t="s">
        <v>433</v>
      </c>
      <c r="BO60" s="108">
        <v>0.2</v>
      </c>
      <c r="BP60" s="108">
        <v>0.15</v>
      </c>
    </row>
    <row r="61" spans="1:68">
      <c r="A61" s="140" t="s">
        <v>382</v>
      </c>
      <c r="B61" s="79" t="s">
        <v>341</v>
      </c>
      <c r="C61" s="87">
        <f>253*0.3048</f>
        <v>77.114400000000003</v>
      </c>
      <c r="D61" s="112" t="s">
        <v>298</v>
      </c>
      <c r="E61" s="79">
        <v>14</v>
      </c>
      <c r="F61" s="87">
        <v>459681</v>
      </c>
      <c r="G61" s="87">
        <v>6058040</v>
      </c>
      <c r="H61" s="88">
        <v>54.668114519094097</v>
      </c>
      <c r="I61" s="88">
        <v>-99.625148924975903</v>
      </c>
      <c r="J61" s="79" t="s">
        <v>514</v>
      </c>
      <c r="K61" s="79"/>
      <c r="L61" s="112">
        <v>49.06</v>
      </c>
      <c r="M61" s="112">
        <v>14.75</v>
      </c>
      <c r="N61" s="112">
        <v>13.9</v>
      </c>
      <c r="O61" s="112">
        <v>0.20799999999999999</v>
      </c>
      <c r="P61" s="112">
        <v>7.13</v>
      </c>
      <c r="Q61" s="112">
        <v>9.64</v>
      </c>
      <c r="R61" s="112">
        <v>3.38</v>
      </c>
      <c r="S61" s="112">
        <v>0.33</v>
      </c>
      <c r="T61" s="112">
        <v>1.349</v>
      </c>
      <c r="U61" s="112">
        <v>0.2</v>
      </c>
      <c r="V61" s="112">
        <v>0.55000000000000004</v>
      </c>
      <c r="W61" s="112">
        <v>100.5</v>
      </c>
      <c r="X61" s="112">
        <v>42</v>
      </c>
      <c r="Y61" s="112" t="s">
        <v>432</v>
      </c>
      <c r="Z61" s="112">
        <v>318</v>
      </c>
      <c r="AA61" s="112">
        <v>210</v>
      </c>
      <c r="AB61" s="112">
        <v>54</v>
      </c>
      <c r="AC61" s="112">
        <v>90</v>
      </c>
      <c r="AD61" s="112">
        <v>90</v>
      </c>
      <c r="AE61" s="112">
        <v>100</v>
      </c>
      <c r="AF61" s="112">
        <v>18</v>
      </c>
      <c r="AG61" s="112">
        <v>1.5</v>
      </c>
      <c r="AH61" s="112" t="s">
        <v>427</v>
      </c>
      <c r="AI61" s="112">
        <v>2</v>
      </c>
      <c r="AJ61" s="112">
        <v>275</v>
      </c>
      <c r="AK61" s="112">
        <v>25.9</v>
      </c>
      <c r="AL61" s="112">
        <v>80</v>
      </c>
      <c r="AM61" s="112">
        <v>7.3</v>
      </c>
      <c r="AN61" s="112" t="s">
        <v>429</v>
      </c>
      <c r="AO61" s="112" t="s">
        <v>430</v>
      </c>
      <c r="AP61" s="112">
        <v>0.1</v>
      </c>
      <c r="AQ61" s="112">
        <v>1</v>
      </c>
      <c r="AR61" s="112" t="s">
        <v>431</v>
      </c>
      <c r="AS61" s="112" t="s">
        <v>433</v>
      </c>
      <c r="AT61" s="112">
        <v>102</v>
      </c>
      <c r="AU61" s="112">
        <v>6.58</v>
      </c>
      <c r="AV61" s="112">
        <v>17.5</v>
      </c>
      <c r="AW61" s="112">
        <v>2.4500000000000002</v>
      </c>
      <c r="AX61" s="112">
        <v>11.7</v>
      </c>
      <c r="AY61" s="112">
        <v>3.31</v>
      </c>
      <c r="AZ61" s="112">
        <v>1.22</v>
      </c>
      <c r="BA61" s="112">
        <v>4.05</v>
      </c>
      <c r="BB61" s="112">
        <v>0.7</v>
      </c>
      <c r="BC61" s="112">
        <v>4.49</v>
      </c>
      <c r="BD61" s="112">
        <v>0.93</v>
      </c>
      <c r="BE61" s="112">
        <v>2.81</v>
      </c>
      <c r="BF61" s="112">
        <v>0.39400000000000002</v>
      </c>
      <c r="BG61" s="112">
        <v>2.67</v>
      </c>
      <c r="BH61" s="112">
        <v>0.432</v>
      </c>
      <c r="BI61" s="112">
        <v>1.9</v>
      </c>
      <c r="BJ61" s="112">
        <v>0.46</v>
      </c>
      <c r="BK61" s="112">
        <v>1.3</v>
      </c>
      <c r="BL61" s="112" t="s">
        <v>473</v>
      </c>
      <c r="BM61" s="112" t="s">
        <v>427</v>
      </c>
      <c r="BN61" s="112" t="s">
        <v>433</v>
      </c>
      <c r="BO61" s="112">
        <v>0.56000000000000005</v>
      </c>
      <c r="BP61" s="112">
        <v>0.23</v>
      </c>
    </row>
    <row r="62" spans="1:68">
      <c r="A62" s="17" t="s">
        <v>492</v>
      </c>
      <c r="B62" s="101"/>
      <c r="C62" s="85"/>
      <c r="D62" s="138"/>
      <c r="E62" s="101"/>
      <c r="F62" s="85"/>
      <c r="G62" s="85"/>
      <c r="H62" s="102"/>
      <c r="I62" s="102"/>
      <c r="J62" s="101"/>
      <c r="K62" s="101"/>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row>
    <row r="63" spans="1:68" ht="15">
      <c r="A63" s="76" t="s">
        <v>477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78"/>
  <sheetViews>
    <sheetView zoomScaleNormal="100" workbookViewId="0"/>
  </sheetViews>
  <sheetFormatPr defaultRowHeight="12.75"/>
  <cols>
    <col min="1" max="1" width="34" style="14" customWidth="1"/>
    <col min="2" max="2" width="17.5703125" style="48" customWidth="1"/>
    <col min="3" max="3" width="30.7109375" style="48" bestFit="1" customWidth="1"/>
    <col min="4" max="4" width="9.5703125" style="48" bestFit="1" customWidth="1"/>
    <col min="5" max="5" width="10.5703125" style="48" bestFit="1" customWidth="1"/>
    <col min="6" max="60" width="9.140625" style="48"/>
    <col min="61" max="16384" width="9.140625" style="14"/>
  </cols>
  <sheetData>
    <row r="1" spans="1:155" s="48" customFormat="1" ht="23.25" customHeight="1">
      <c r="A1" s="130" t="s">
        <v>478</v>
      </c>
      <c r="B1" s="128"/>
      <c r="D1" s="118"/>
      <c r="E1" s="113"/>
      <c r="F1" s="113"/>
      <c r="G1" s="113"/>
      <c r="H1" s="113"/>
      <c r="I1" s="113"/>
      <c r="J1" s="113"/>
      <c r="K1" s="113"/>
      <c r="L1" s="113"/>
      <c r="M1" s="113"/>
    </row>
    <row r="2" spans="1:155" s="122" customFormat="1" ht="15.75">
      <c r="A2" s="113" t="s">
        <v>97</v>
      </c>
      <c r="B2" s="113" t="s">
        <v>297</v>
      </c>
      <c r="C2" s="122" t="s">
        <v>107</v>
      </c>
      <c r="D2" s="118" t="s">
        <v>442</v>
      </c>
      <c r="E2" s="113" t="s">
        <v>441</v>
      </c>
      <c r="F2" s="113" t="s">
        <v>440</v>
      </c>
      <c r="G2" s="113" t="s">
        <v>240</v>
      </c>
      <c r="H2" s="113" t="s">
        <v>241</v>
      </c>
      <c r="I2" s="113" t="s">
        <v>242</v>
      </c>
      <c r="J2" s="113" t="s">
        <v>439</v>
      </c>
      <c r="K2" s="113" t="s">
        <v>438</v>
      </c>
      <c r="L2" s="113" t="s">
        <v>437</v>
      </c>
      <c r="M2" s="113" t="s">
        <v>436</v>
      </c>
      <c r="N2" s="73" t="s">
        <v>243</v>
      </c>
      <c r="O2" s="73" t="s">
        <v>244</v>
      </c>
      <c r="P2" s="122" t="s">
        <v>44</v>
      </c>
      <c r="Q2" s="122" t="s">
        <v>130</v>
      </c>
      <c r="R2" s="122" t="s">
        <v>131</v>
      </c>
      <c r="S2" s="122" t="s">
        <v>37</v>
      </c>
      <c r="T2" s="122" t="s">
        <v>36</v>
      </c>
      <c r="U2" s="122" t="s">
        <v>41</v>
      </c>
      <c r="V2" s="122" t="s">
        <v>135</v>
      </c>
      <c r="W2" s="122" t="s">
        <v>49</v>
      </c>
      <c r="X2" s="122" t="s">
        <v>136</v>
      </c>
      <c r="Y2" s="122" t="s">
        <v>137</v>
      </c>
      <c r="Z2" s="122" t="s">
        <v>34</v>
      </c>
      <c r="AA2" s="122" t="s">
        <v>42</v>
      </c>
      <c r="AB2" s="122" t="s">
        <v>132</v>
      </c>
      <c r="AC2" s="122" t="s">
        <v>133</v>
      </c>
      <c r="AD2" s="122" t="s">
        <v>134</v>
      </c>
      <c r="AE2" s="122" t="s">
        <v>138</v>
      </c>
      <c r="AF2" s="122" t="s">
        <v>40</v>
      </c>
      <c r="AG2" s="122" t="s">
        <v>33</v>
      </c>
      <c r="AH2" s="122" t="s">
        <v>139</v>
      </c>
      <c r="AI2" s="122" t="s">
        <v>140</v>
      </c>
      <c r="AJ2" s="122" t="s">
        <v>43</v>
      </c>
      <c r="AK2" s="122" t="s">
        <v>38</v>
      </c>
      <c r="AL2" s="122" t="s">
        <v>35</v>
      </c>
      <c r="AM2" s="122" t="s">
        <v>50</v>
      </c>
      <c r="AN2" s="122" t="s">
        <v>51</v>
      </c>
      <c r="AO2" s="122" t="s">
        <v>141</v>
      </c>
      <c r="AP2" s="122" t="s">
        <v>52</v>
      </c>
      <c r="AQ2" s="122" t="s">
        <v>53</v>
      </c>
      <c r="AR2" s="122" t="s">
        <v>54</v>
      </c>
      <c r="AS2" s="122" t="s">
        <v>142</v>
      </c>
      <c r="AT2" s="122" t="s">
        <v>55</v>
      </c>
      <c r="AU2" s="122" t="s">
        <v>143</v>
      </c>
      <c r="AV2" s="122" t="s">
        <v>144</v>
      </c>
      <c r="AW2" s="122" t="s">
        <v>145</v>
      </c>
      <c r="AX2" s="122" t="s">
        <v>146</v>
      </c>
      <c r="AY2" s="122" t="s">
        <v>56</v>
      </c>
      <c r="AZ2" s="122" t="s">
        <v>57</v>
      </c>
      <c r="BA2" s="122" t="s">
        <v>39</v>
      </c>
      <c r="BB2" s="122" t="s">
        <v>45</v>
      </c>
      <c r="BC2" s="122" t="s">
        <v>48</v>
      </c>
      <c r="BD2" s="122" t="s">
        <v>147</v>
      </c>
      <c r="BE2" s="122" t="s">
        <v>148</v>
      </c>
      <c r="BF2" s="122" t="s">
        <v>149</v>
      </c>
      <c r="BG2" s="122" t="s">
        <v>46</v>
      </c>
      <c r="BH2" s="122" t="s">
        <v>47</v>
      </c>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row>
    <row r="3" spans="1:155">
      <c r="A3" s="76" t="s">
        <v>222</v>
      </c>
      <c r="B3" s="108" t="s">
        <v>295</v>
      </c>
      <c r="C3" s="108" t="s">
        <v>350</v>
      </c>
      <c r="D3" s="108">
        <v>11.13</v>
      </c>
      <c r="E3" s="108">
        <v>1.87</v>
      </c>
      <c r="F3" s="108">
        <v>0.75</v>
      </c>
      <c r="G3" s="108">
        <v>1.2999999999999999E-2</v>
      </c>
      <c r="H3" s="108">
        <v>0.33</v>
      </c>
      <c r="I3" s="108">
        <v>42.54</v>
      </c>
      <c r="J3" s="108">
        <v>0.86</v>
      </c>
      <c r="K3" s="108">
        <v>0.54</v>
      </c>
      <c r="L3" s="108">
        <v>0.115</v>
      </c>
      <c r="M3" s="108">
        <v>30.24</v>
      </c>
      <c r="N3" s="108"/>
      <c r="O3" s="108"/>
      <c r="P3" s="108"/>
      <c r="Q3" s="108"/>
      <c r="R3" s="108">
        <v>1609</v>
      </c>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row>
    <row r="4" spans="1:155">
      <c r="A4" s="76" t="s">
        <v>222</v>
      </c>
      <c r="B4" s="108" t="s">
        <v>295</v>
      </c>
      <c r="C4" s="108" t="s">
        <v>349</v>
      </c>
      <c r="D4" s="108">
        <v>11.2</v>
      </c>
      <c r="E4" s="108">
        <v>1.8</v>
      </c>
      <c r="F4" s="108">
        <v>0.79</v>
      </c>
      <c r="G4" s="108">
        <v>1.1599999999999999E-2</v>
      </c>
      <c r="H4" s="108">
        <v>0.33</v>
      </c>
      <c r="I4" s="108">
        <v>43.6</v>
      </c>
      <c r="J4" s="108">
        <v>0.86</v>
      </c>
      <c r="K4" s="108">
        <v>0.51</v>
      </c>
      <c r="L4" s="108">
        <v>0.11</v>
      </c>
      <c r="M4" s="108">
        <v>30.2</v>
      </c>
      <c r="N4" s="108"/>
      <c r="O4" s="108"/>
      <c r="P4" s="108"/>
      <c r="Q4" s="108"/>
      <c r="R4" s="108">
        <v>1740</v>
      </c>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row>
    <row r="5" spans="1:155">
      <c r="A5" s="76" t="s">
        <v>223</v>
      </c>
      <c r="B5" s="108" t="s">
        <v>295</v>
      </c>
      <c r="C5" s="108" t="s">
        <v>350</v>
      </c>
      <c r="D5" s="108">
        <v>47.06</v>
      </c>
      <c r="E5" s="108">
        <v>18.41</v>
      </c>
      <c r="F5" s="108">
        <v>9.75</v>
      </c>
      <c r="G5" s="108">
        <v>0.14799999999999999</v>
      </c>
      <c r="H5" s="108">
        <v>9.9499999999999993</v>
      </c>
      <c r="I5" s="108">
        <v>11.51</v>
      </c>
      <c r="J5" s="108">
        <v>1.86</v>
      </c>
      <c r="K5" s="108">
        <v>0.22</v>
      </c>
      <c r="L5" s="108">
        <v>0.47699999999999998</v>
      </c>
      <c r="M5" s="108">
        <v>0.06</v>
      </c>
      <c r="N5" s="108"/>
      <c r="O5" s="108"/>
      <c r="P5" s="108">
        <v>31</v>
      </c>
      <c r="Q5" s="108"/>
      <c r="R5" s="108">
        <v>146</v>
      </c>
      <c r="S5" s="108">
        <v>260</v>
      </c>
      <c r="T5" s="108">
        <v>55</v>
      </c>
      <c r="U5" s="108">
        <v>250</v>
      </c>
      <c r="V5" s="108">
        <v>100</v>
      </c>
      <c r="W5" s="108">
        <v>80</v>
      </c>
      <c r="X5" s="108"/>
      <c r="Y5" s="108"/>
      <c r="Z5" s="108"/>
      <c r="AA5" s="108"/>
      <c r="AB5" s="108">
        <v>141</v>
      </c>
      <c r="AC5" s="108">
        <v>17</v>
      </c>
      <c r="AD5" s="108">
        <v>34</v>
      </c>
      <c r="AE5" s="108"/>
      <c r="AF5" s="108"/>
      <c r="AG5" s="108"/>
      <c r="AH5" s="108"/>
      <c r="AI5" s="108"/>
      <c r="AJ5" s="108">
        <v>0.9</v>
      </c>
      <c r="AK5" s="108"/>
      <c r="AL5" s="108">
        <v>104</v>
      </c>
      <c r="AM5" s="108">
        <v>3.8</v>
      </c>
      <c r="AN5" s="108"/>
      <c r="AO5" s="108"/>
      <c r="AP5" s="108">
        <v>4.9000000000000004</v>
      </c>
      <c r="AQ5" s="108"/>
      <c r="AR5" s="108">
        <v>0.55000000000000004</v>
      </c>
      <c r="AS5" s="108"/>
      <c r="AT5" s="108"/>
      <c r="AU5" s="108"/>
      <c r="AV5" s="108"/>
      <c r="AW5" s="108"/>
      <c r="AX5" s="108"/>
      <c r="AY5" s="108">
        <v>1.9</v>
      </c>
      <c r="AZ5" s="108"/>
      <c r="BA5" s="108"/>
      <c r="BB5" s="108"/>
      <c r="BC5" s="108"/>
      <c r="BD5" s="108"/>
      <c r="BE5" s="108">
        <v>6</v>
      </c>
      <c r="BF5" s="108"/>
      <c r="BG5" s="108"/>
      <c r="BH5" s="108"/>
    </row>
    <row r="6" spans="1:155">
      <c r="A6" s="76" t="s">
        <v>223</v>
      </c>
      <c r="B6" s="108" t="s">
        <v>295</v>
      </c>
      <c r="C6" s="108" t="s">
        <v>349</v>
      </c>
      <c r="D6" s="135">
        <v>47.15</v>
      </c>
      <c r="E6" s="135">
        <v>18.34</v>
      </c>
      <c r="F6" s="135">
        <v>9.9700000000000006</v>
      </c>
      <c r="G6" s="135">
        <v>0.15</v>
      </c>
      <c r="H6" s="135">
        <v>10.130000000000001</v>
      </c>
      <c r="I6" s="135">
        <v>11.49</v>
      </c>
      <c r="J6" s="135">
        <v>1.89</v>
      </c>
      <c r="K6" s="135">
        <v>0.23400000000000001</v>
      </c>
      <c r="L6" s="135">
        <v>0.48</v>
      </c>
      <c r="M6" s="135">
        <v>7.0000000000000007E-2</v>
      </c>
      <c r="N6" s="108"/>
      <c r="O6" s="108"/>
      <c r="P6" s="135">
        <v>31</v>
      </c>
      <c r="Q6" s="108"/>
      <c r="R6" s="108">
        <v>148</v>
      </c>
      <c r="S6" s="135">
        <v>270</v>
      </c>
      <c r="T6" s="135">
        <v>57</v>
      </c>
      <c r="U6" s="135">
        <v>247</v>
      </c>
      <c r="V6" s="135">
        <v>100</v>
      </c>
      <c r="W6" s="135">
        <v>70</v>
      </c>
      <c r="X6" s="108"/>
      <c r="Y6" s="108"/>
      <c r="Z6" s="108"/>
      <c r="AA6" s="108"/>
      <c r="AB6" s="135">
        <v>144</v>
      </c>
      <c r="AC6" s="135">
        <v>18</v>
      </c>
      <c r="AD6" s="108">
        <v>38</v>
      </c>
      <c r="AE6" s="108"/>
      <c r="AF6" s="108"/>
      <c r="AG6" s="108"/>
      <c r="AH6" s="108"/>
      <c r="AI6" s="108"/>
      <c r="AJ6" s="135">
        <v>0.96</v>
      </c>
      <c r="AK6" s="108"/>
      <c r="AL6" s="135">
        <v>118</v>
      </c>
      <c r="AM6" s="135">
        <v>3.6</v>
      </c>
      <c r="AN6" s="108"/>
      <c r="AO6" s="108"/>
      <c r="AP6" s="135">
        <v>5.2</v>
      </c>
      <c r="AQ6" s="108"/>
      <c r="AR6" s="135">
        <v>0.59</v>
      </c>
      <c r="AS6" s="108"/>
      <c r="AT6" s="108"/>
      <c r="AU6" s="108"/>
      <c r="AV6" s="108"/>
      <c r="AW6" s="108"/>
      <c r="AX6" s="108"/>
      <c r="AY6" s="135">
        <v>2</v>
      </c>
      <c r="AZ6" s="108"/>
      <c r="BA6" s="108"/>
      <c r="BB6" s="108"/>
      <c r="BC6" s="108"/>
      <c r="BD6" s="108"/>
      <c r="BE6" s="135">
        <v>6.3</v>
      </c>
      <c r="BF6" s="108"/>
      <c r="BG6" s="108"/>
      <c r="BH6" s="108"/>
    </row>
    <row r="7" spans="1:155">
      <c r="A7" s="76" t="s">
        <v>224</v>
      </c>
      <c r="B7" s="108" t="s">
        <v>295</v>
      </c>
      <c r="C7" s="108" t="s">
        <v>350</v>
      </c>
      <c r="D7" s="108">
        <v>71.760000000000005</v>
      </c>
      <c r="E7" s="108">
        <v>12.96</v>
      </c>
      <c r="F7" s="108">
        <v>3.17</v>
      </c>
      <c r="G7" s="108">
        <v>0.13800000000000001</v>
      </c>
      <c r="H7" s="108">
        <v>0.15</v>
      </c>
      <c r="I7" s="108">
        <v>0.6</v>
      </c>
      <c r="J7" s="108">
        <v>2.48</v>
      </c>
      <c r="K7" s="108">
        <v>5.43</v>
      </c>
      <c r="L7" s="108">
        <v>0.28299999999999997</v>
      </c>
      <c r="M7" s="108">
        <v>0.04</v>
      </c>
      <c r="N7" s="108"/>
      <c r="O7" s="108"/>
      <c r="P7" s="108">
        <v>5</v>
      </c>
      <c r="Q7" s="108">
        <v>4</v>
      </c>
      <c r="R7" s="108">
        <v>6</v>
      </c>
      <c r="S7" s="108"/>
      <c r="T7" s="108"/>
      <c r="U7" s="108"/>
      <c r="V7" s="108"/>
      <c r="W7" s="108"/>
      <c r="X7" s="108"/>
      <c r="Y7" s="108"/>
      <c r="Z7" s="108"/>
      <c r="AA7" s="108"/>
      <c r="AB7" s="108">
        <v>40</v>
      </c>
      <c r="AC7" s="108"/>
      <c r="AD7" s="108">
        <v>398</v>
      </c>
      <c r="AE7" s="108"/>
      <c r="AF7" s="108"/>
      <c r="AG7" s="108"/>
      <c r="AH7" s="108"/>
      <c r="AI7" s="108"/>
      <c r="AJ7" s="108"/>
      <c r="AK7" s="108"/>
      <c r="AL7" s="108">
        <v>499</v>
      </c>
      <c r="AM7" s="108"/>
      <c r="AN7" s="108"/>
      <c r="AO7" s="108"/>
      <c r="AP7" s="108"/>
      <c r="AQ7" s="108"/>
      <c r="AR7" s="108"/>
      <c r="AS7" s="108"/>
      <c r="AT7" s="108"/>
      <c r="AU7" s="108"/>
      <c r="AV7" s="108"/>
      <c r="AW7" s="108"/>
      <c r="AX7" s="108"/>
      <c r="AY7" s="108"/>
      <c r="AZ7" s="108"/>
      <c r="BA7" s="108"/>
      <c r="BB7" s="108"/>
      <c r="BC7" s="108"/>
      <c r="BD7" s="108"/>
      <c r="BE7" s="108"/>
      <c r="BF7" s="108"/>
      <c r="BG7" s="108"/>
      <c r="BH7" s="108"/>
    </row>
    <row r="8" spans="1:155">
      <c r="A8" s="76" t="s">
        <v>224</v>
      </c>
      <c r="B8" s="108" t="s">
        <v>295</v>
      </c>
      <c r="C8" s="108" t="s">
        <v>349</v>
      </c>
      <c r="D8" s="108">
        <v>72.8</v>
      </c>
      <c r="E8" s="108">
        <v>13</v>
      </c>
      <c r="F8" s="108">
        <v>3.21</v>
      </c>
      <c r="G8" s="108">
        <v>0.14000000000000001</v>
      </c>
      <c r="H8" s="108">
        <v>0.16</v>
      </c>
      <c r="I8" s="108">
        <v>0.59</v>
      </c>
      <c r="J8" s="108">
        <v>2.57</v>
      </c>
      <c r="K8" s="108">
        <v>5.43</v>
      </c>
      <c r="L8" s="108">
        <v>0.3</v>
      </c>
      <c r="M8" s="108">
        <v>0.05</v>
      </c>
      <c r="N8" s="108"/>
      <c r="O8" s="108"/>
      <c r="P8" s="108">
        <v>5</v>
      </c>
      <c r="Q8" s="108">
        <v>4</v>
      </c>
      <c r="R8" s="108">
        <v>5</v>
      </c>
      <c r="S8" s="108"/>
      <c r="T8" s="108"/>
      <c r="U8" s="108"/>
      <c r="V8" s="108"/>
      <c r="W8" s="108"/>
      <c r="X8" s="108"/>
      <c r="Y8" s="108"/>
      <c r="Z8" s="108"/>
      <c r="AA8" s="108"/>
      <c r="AB8" s="108">
        <v>43</v>
      </c>
      <c r="AC8" s="108"/>
      <c r="AD8" s="108">
        <v>403</v>
      </c>
      <c r="AE8" s="108"/>
      <c r="AF8" s="108"/>
      <c r="AG8" s="108"/>
      <c r="AH8" s="108"/>
      <c r="AI8" s="108"/>
      <c r="AJ8" s="108"/>
      <c r="AK8" s="108"/>
      <c r="AL8" s="108">
        <v>506</v>
      </c>
      <c r="AM8" s="108"/>
      <c r="AN8" s="108"/>
      <c r="AO8" s="108"/>
      <c r="AP8" s="108"/>
      <c r="AQ8" s="108"/>
      <c r="AR8" s="108"/>
      <c r="AS8" s="108"/>
      <c r="AT8" s="108"/>
      <c r="AU8" s="108"/>
      <c r="AV8" s="108"/>
      <c r="AW8" s="108"/>
      <c r="AX8" s="108"/>
      <c r="AY8" s="108"/>
      <c r="AZ8" s="108"/>
      <c r="BA8" s="108"/>
      <c r="BB8" s="108"/>
      <c r="BC8" s="108"/>
      <c r="BD8" s="108"/>
      <c r="BE8" s="108"/>
      <c r="BF8" s="108"/>
      <c r="BG8" s="108"/>
      <c r="BH8" s="108"/>
    </row>
    <row r="9" spans="1:155">
      <c r="A9" s="76" t="s">
        <v>226</v>
      </c>
      <c r="B9" s="108" t="s">
        <v>295</v>
      </c>
      <c r="C9" s="108" t="s">
        <v>350</v>
      </c>
      <c r="D9" s="108"/>
      <c r="E9" s="108"/>
      <c r="F9" s="108"/>
      <c r="G9" s="108"/>
      <c r="H9" s="108"/>
      <c r="I9" s="108"/>
      <c r="J9" s="108"/>
      <c r="K9" s="108"/>
      <c r="L9" s="108"/>
      <c r="M9" s="108"/>
      <c r="N9" s="108"/>
      <c r="O9" s="108"/>
      <c r="P9" s="108"/>
      <c r="Q9" s="108"/>
      <c r="R9" s="108"/>
      <c r="S9" s="108">
        <v>250</v>
      </c>
      <c r="T9" s="108"/>
      <c r="U9" s="108">
        <v>100</v>
      </c>
      <c r="V9" s="108">
        <v>330</v>
      </c>
      <c r="W9" s="108">
        <v>160</v>
      </c>
      <c r="X9" s="108"/>
      <c r="Y9" s="108"/>
      <c r="Z9" s="108"/>
      <c r="AA9" s="108">
        <v>21</v>
      </c>
      <c r="AB9" s="108"/>
      <c r="AC9" s="108">
        <v>35</v>
      </c>
      <c r="AD9" s="108"/>
      <c r="AE9" s="108"/>
      <c r="AF9" s="108"/>
      <c r="AG9" s="108"/>
      <c r="AH9" s="108"/>
      <c r="AI9" s="108"/>
      <c r="AJ9" s="108"/>
      <c r="AK9" s="108"/>
      <c r="AL9" s="108"/>
      <c r="AM9" s="108">
        <v>18.2</v>
      </c>
      <c r="AN9" s="108">
        <v>41</v>
      </c>
      <c r="AO9" s="108"/>
      <c r="AP9" s="108">
        <v>24.6</v>
      </c>
      <c r="AQ9" s="108"/>
      <c r="AR9" s="108">
        <v>2.1</v>
      </c>
      <c r="AS9" s="108"/>
      <c r="AT9" s="108"/>
      <c r="AU9" s="108"/>
      <c r="AV9" s="108"/>
      <c r="AW9" s="108"/>
      <c r="AX9" s="108"/>
      <c r="AY9" s="108">
        <v>3.3</v>
      </c>
      <c r="AZ9" s="108"/>
      <c r="BA9" s="108"/>
      <c r="BB9" s="108"/>
      <c r="BC9" s="108"/>
      <c r="BD9" s="108"/>
      <c r="BE9" s="108"/>
      <c r="BF9" s="108"/>
      <c r="BG9" s="108">
        <v>2.9</v>
      </c>
      <c r="BH9" s="108"/>
    </row>
    <row r="10" spans="1:155">
      <c r="A10" s="76" t="s">
        <v>226</v>
      </c>
      <c r="B10" s="108" t="s">
        <v>295</v>
      </c>
      <c r="C10" s="108" t="s">
        <v>349</v>
      </c>
      <c r="D10" s="108"/>
      <c r="E10" s="108"/>
      <c r="F10" s="108"/>
      <c r="G10" s="108"/>
      <c r="H10" s="108"/>
      <c r="I10" s="108"/>
      <c r="J10" s="108"/>
      <c r="K10" s="108"/>
      <c r="L10" s="108"/>
      <c r="M10" s="108"/>
      <c r="N10" s="108"/>
      <c r="O10" s="108"/>
      <c r="P10" s="108"/>
      <c r="Q10" s="108"/>
      <c r="R10" s="108"/>
      <c r="S10" s="135">
        <v>251</v>
      </c>
      <c r="T10" s="108"/>
      <c r="U10" s="135">
        <v>92</v>
      </c>
      <c r="V10" s="135">
        <v>323</v>
      </c>
      <c r="W10" s="135">
        <v>155</v>
      </c>
      <c r="X10" s="108"/>
      <c r="Y10" s="108"/>
      <c r="Z10" s="108"/>
      <c r="AA10" s="135">
        <v>23</v>
      </c>
      <c r="AB10" s="108"/>
      <c r="AC10" s="135">
        <v>36</v>
      </c>
      <c r="AD10" s="108"/>
      <c r="AE10" s="108"/>
      <c r="AF10" s="108"/>
      <c r="AG10" s="108"/>
      <c r="AH10" s="108"/>
      <c r="AI10" s="108"/>
      <c r="AJ10" s="108"/>
      <c r="AK10" s="108"/>
      <c r="AL10" s="108"/>
      <c r="AM10" s="135">
        <v>17</v>
      </c>
      <c r="AN10" s="135">
        <v>41</v>
      </c>
      <c r="AO10" s="108"/>
      <c r="AP10" s="135">
        <v>23</v>
      </c>
      <c r="AQ10" s="108"/>
      <c r="AR10" s="135">
        <v>2.1</v>
      </c>
      <c r="AS10" s="108"/>
      <c r="AT10" s="108"/>
      <c r="AU10" s="108"/>
      <c r="AV10" s="108"/>
      <c r="AW10" s="108"/>
      <c r="AX10" s="108"/>
      <c r="AY10" s="135">
        <v>3.4</v>
      </c>
      <c r="AZ10" s="108"/>
      <c r="BA10" s="108"/>
      <c r="BB10" s="108"/>
      <c r="BC10" s="108"/>
      <c r="BD10" s="108"/>
      <c r="BE10" s="108"/>
      <c r="BF10" s="108"/>
      <c r="BG10" s="135">
        <v>2.7</v>
      </c>
      <c r="BH10" s="108"/>
    </row>
    <row r="11" spans="1:155">
      <c r="A11" s="76" t="s">
        <v>227</v>
      </c>
      <c r="B11" s="108" t="s">
        <v>295</v>
      </c>
      <c r="C11" s="108" t="s">
        <v>350</v>
      </c>
      <c r="D11" s="108">
        <v>52.92</v>
      </c>
      <c r="E11" s="108">
        <v>15.21</v>
      </c>
      <c r="F11" s="108">
        <v>10.8</v>
      </c>
      <c r="G11" s="108">
        <v>0.16700000000000001</v>
      </c>
      <c r="H11" s="108">
        <v>6.21</v>
      </c>
      <c r="I11" s="108">
        <v>11.18</v>
      </c>
      <c r="J11" s="108">
        <v>2.1800000000000002</v>
      </c>
      <c r="K11" s="108">
        <v>0.61</v>
      </c>
      <c r="L11" s="108">
        <v>1.0920000000000001</v>
      </c>
      <c r="M11" s="108">
        <v>0.12</v>
      </c>
      <c r="N11" s="108"/>
      <c r="O11" s="108"/>
      <c r="P11" s="108">
        <v>36</v>
      </c>
      <c r="Q11" s="108" t="s">
        <v>432</v>
      </c>
      <c r="R11" s="108">
        <v>263</v>
      </c>
      <c r="S11" s="108">
        <v>90</v>
      </c>
      <c r="T11" s="108">
        <v>43</v>
      </c>
      <c r="U11" s="108">
        <v>80</v>
      </c>
      <c r="V11" s="108">
        <v>110</v>
      </c>
      <c r="W11" s="108">
        <v>70</v>
      </c>
      <c r="X11" s="108">
        <v>17</v>
      </c>
      <c r="Y11" s="108">
        <v>1.4</v>
      </c>
      <c r="Z11" s="108"/>
      <c r="AA11" s="108">
        <v>20</v>
      </c>
      <c r="AB11" s="108">
        <v>194</v>
      </c>
      <c r="AC11" s="108">
        <v>21</v>
      </c>
      <c r="AD11" s="108">
        <v>85</v>
      </c>
      <c r="AE11" s="108">
        <v>7</v>
      </c>
      <c r="AF11" s="108" t="s">
        <v>429</v>
      </c>
      <c r="AG11" s="108"/>
      <c r="AH11" s="108"/>
      <c r="AI11" s="108"/>
      <c r="AJ11" s="108">
        <v>0.8</v>
      </c>
      <c r="AK11" s="108">
        <v>0.9</v>
      </c>
      <c r="AL11" s="108">
        <v>172</v>
      </c>
      <c r="AM11" s="108">
        <v>10.8</v>
      </c>
      <c r="AN11" s="108">
        <v>23.9</v>
      </c>
      <c r="AO11" s="108"/>
      <c r="AP11" s="108">
        <v>12.9</v>
      </c>
      <c r="AQ11" s="108">
        <v>3.3</v>
      </c>
      <c r="AR11" s="108"/>
      <c r="AS11" s="108"/>
      <c r="AT11" s="108">
        <v>0.62</v>
      </c>
      <c r="AU11" s="108">
        <v>3.9</v>
      </c>
      <c r="AV11" s="108">
        <v>0.78</v>
      </c>
      <c r="AW11" s="108"/>
      <c r="AX11" s="108"/>
      <c r="AY11" s="108">
        <v>2.1</v>
      </c>
      <c r="AZ11" s="108">
        <v>0.31</v>
      </c>
      <c r="BA11" s="108">
        <v>2.5</v>
      </c>
      <c r="BB11" s="108">
        <v>0.45</v>
      </c>
      <c r="BC11" s="108">
        <v>1</v>
      </c>
      <c r="BD11" s="108">
        <v>7.0000000000000007E-2</v>
      </c>
      <c r="BE11" s="108"/>
      <c r="BF11" s="108" t="s">
        <v>433</v>
      </c>
      <c r="BG11" s="108"/>
      <c r="BH11" s="108"/>
    </row>
    <row r="12" spans="1:155">
      <c r="A12" s="76" t="s">
        <v>227</v>
      </c>
      <c r="B12" s="108" t="s">
        <v>295</v>
      </c>
      <c r="C12" s="108" t="s">
        <v>349</v>
      </c>
      <c r="D12" s="108">
        <v>52.4</v>
      </c>
      <c r="E12" s="108">
        <v>15.4</v>
      </c>
      <c r="F12" s="108">
        <v>10.7</v>
      </c>
      <c r="G12" s="108">
        <v>0.16300000000000001</v>
      </c>
      <c r="H12" s="108">
        <v>6.37</v>
      </c>
      <c r="I12" s="108">
        <v>10.9</v>
      </c>
      <c r="J12" s="108">
        <v>2.14</v>
      </c>
      <c r="K12" s="108">
        <v>0.626</v>
      </c>
      <c r="L12" s="108">
        <v>1.06</v>
      </c>
      <c r="M12" s="108">
        <v>0.13</v>
      </c>
      <c r="N12" s="108"/>
      <c r="O12" s="108"/>
      <c r="P12" s="108">
        <v>36</v>
      </c>
      <c r="Q12" s="108">
        <v>1.3</v>
      </c>
      <c r="R12" s="108">
        <v>262</v>
      </c>
      <c r="S12" s="108">
        <v>92</v>
      </c>
      <c r="T12" s="108">
        <v>43</v>
      </c>
      <c r="U12" s="108">
        <v>70</v>
      </c>
      <c r="V12" s="108">
        <v>110</v>
      </c>
      <c r="W12" s="108">
        <v>80</v>
      </c>
      <c r="X12" s="108">
        <v>17</v>
      </c>
      <c r="Y12" s="108">
        <v>1</v>
      </c>
      <c r="Z12" s="108"/>
      <c r="AA12" s="108">
        <v>21</v>
      </c>
      <c r="AB12" s="108">
        <v>190</v>
      </c>
      <c r="AC12" s="108">
        <v>24</v>
      </c>
      <c r="AD12" s="108">
        <v>94</v>
      </c>
      <c r="AE12" s="108">
        <v>7.9</v>
      </c>
      <c r="AF12" s="108">
        <v>0.6</v>
      </c>
      <c r="AG12" s="108"/>
      <c r="AH12" s="108"/>
      <c r="AI12" s="108"/>
      <c r="AJ12" s="108">
        <v>0.79</v>
      </c>
      <c r="AK12" s="108">
        <v>0.99</v>
      </c>
      <c r="AL12" s="108">
        <v>182</v>
      </c>
      <c r="AM12" s="108">
        <v>10</v>
      </c>
      <c r="AN12" s="108">
        <v>23</v>
      </c>
      <c r="AO12" s="108"/>
      <c r="AP12" s="108">
        <v>13</v>
      </c>
      <c r="AQ12" s="108">
        <v>3.3</v>
      </c>
      <c r="AR12" s="108"/>
      <c r="AS12" s="108"/>
      <c r="AT12" s="108">
        <v>0.63</v>
      </c>
      <c r="AU12" s="108">
        <v>3.6</v>
      </c>
      <c r="AV12" s="108">
        <v>0.76</v>
      </c>
      <c r="AW12" s="108"/>
      <c r="AX12" s="108"/>
      <c r="AY12" s="108">
        <v>2.1</v>
      </c>
      <c r="AZ12" s="108">
        <v>0.33</v>
      </c>
      <c r="BA12" s="108">
        <v>2.6</v>
      </c>
      <c r="BB12" s="108">
        <v>0.5</v>
      </c>
      <c r="BC12" s="108">
        <v>0.3</v>
      </c>
      <c r="BD12" s="108">
        <v>0.2</v>
      </c>
      <c r="BE12" s="108"/>
      <c r="BF12" s="108">
        <v>0.03</v>
      </c>
      <c r="BG12" s="108"/>
      <c r="BH12" s="108"/>
    </row>
    <row r="13" spans="1:155">
      <c r="A13" s="76" t="s">
        <v>228</v>
      </c>
      <c r="B13" s="108" t="s">
        <v>295</v>
      </c>
      <c r="C13" s="108" t="s">
        <v>350</v>
      </c>
      <c r="D13" s="108">
        <v>50.17</v>
      </c>
      <c r="E13" s="108">
        <v>21.16</v>
      </c>
      <c r="F13" s="108">
        <v>6.2</v>
      </c>
      <c r="G13" s="108">
        <v>0.109</v>
      </c>
      <c r="H13" s="108">
        <v>0.5</v>
      </c>
      <c r="I13" s="108">
        <v>8.09</v>
      </c>
      <c r="J13" s="108">
        <v>7.01</v>
      </c>
      <c r="K13" s="108">
        <v>1.67</v>
      </c>
      <c r="L13" s="108">
        <v>0.29399999999999998</v>
      </c>
      <c r="M13" s="108">
        <v>0.12</v>
      </c>
      <c r="N13" s="108"/>
      <c r="O13" s="108"/>
      <c r="P13" s="108" t="s">
        <v>432</v>
      </c>
      <c r="Q13" s="108">
        <v>3</v>
      </c>
      <c r="R13" s="108">
        <v>8</v>
      </c>
      <c r="S13" s="108"/>
      <c r="T13" s="108"/>
      <c r="U13" s="108"/>
      <c r="V13" s="108"/>
      <c r="W13" s="108"/>
      <c r="X13" s="108"/>
      <c r="Y13" s="108"/>
      <c r="Z13" s="108"/>
      <c r="AA13" s="108"/>
      <c r="AB13" s="108">
        <v>1213</v>
      </c>
      <c r="AC13" s="108"/>
      <c r="AD13" s="108">
        <v>530</v>
      </c>
      <c r="AE13" s="108"/>
      <c r="AF13" s="108"/>
      <c r="AG13" s="108"/>
      <c r="AH13" s="108"/>
      <c r="AI13" s="108"/>
      <c r="AJ13" s="108"/>
      <c r="AK13" s="108"/>
      <c r="AL13" s="108">
        <v>347</v>
      </c>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row>
    <row r="14" spans="1:155">
      <c r="A14" s="76" t="s">
        <v>228</v>
      </c>
      <c r="B14" s="108" t="s">
        <v>295</v>
      </c>
      <c r="C14" s="108" t="s">
        <v>349</v>
      </c>
      <c r="D14" s="135">
        <v>49.9</v>
      </c>
      <c r="E14" s="135">
        <v>20.69</v>
      </c>
      <c r="F14" s="135">
        <v>6.21</v>
      </c>
      <c r="G14" s="135">
        <v>0.108</v>
      </c>
      <c r="H14" s="135">
        <v>0.54</v>
      </c>
      <c r="I14" s="135">
        <v>8.0500000000000007</v>
      </c>
      <c r="J14" s="135">
        <v>7.1</v>
      </c>
      <c r="K14" s="135">
        <v>1.66</v>
      </c>
      <c r="L14" s="135">
        <v>0.28699999999999998</v>
      </c>
      <c r="M14" s="135">
        <v>0.13100000000000001</v>
      </c>
      <c r="N14" s="108"/>
      <c r="O14" s="108"/>
      <c r="P14" s="135">
        <v>1.1000000000000001</v>
      </c>
      <c r="Q14" s="135">
        <v>2.6</v>
      </c>
      <c r="R14" s="135">
        <v>8</v>
      </c>
      <c r="S14" s="108"/>
      <c r="T14" s="108"/>
      <c r="U14" s="108"/>
      <c r="V14" s="108"/>
      <c r="W14" s="108"/>
      <c r="X14" s="108"/>
      <c r="Y14" s="108"/>
      <c r="Z14" s="108"/>
      <c r="AA14" s="108"/>
      <c r="AB14" s="135">
        <v>1191</v>
      </c>
      <c r="AC14" s="108"/>
      <c r="AD14" s="135">
        <v>517</v>
      </c>
      <c r="AE14" s="108"/>
      <c r="AF14" s="108"/>
      <c r="AG14" s="108"/>
      <c r="AH14" s="108"/>
      <c r="AI14" s="108"/>
      <c r="AJ14" s="108"/>
      <c r="AK14" s="108"/>
      <c r="AL14" s="135">
        <v>340</v>
      </c>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row>
    <row r="15" spans="1:155">
      <c r="A15" s="76" t="s">
        <v>229</v>
      </c>
      <c r="B15" s="108" t="s">
        <v>295</v>
      </c>
      <c r="C15" s="108" t="s">
        <v>350</v>
      </c>
      <c r="D15" s="108"/>
      <c r="E15" s="108"/>
      <c r="F15" s="108"/>
      <c r="G15" s="108"/>
      <c r="H15" s="108"/>
      <c r="I15" s="108"/>
      <c r="J15" s="108"/>
      <c r="K15" s="108"/>
      <c r="L15" s="108"/>
      <c r="M15" s="108"/>
      <c r="N15" s="108"/>
      <c r="O15" s="108"/>
      <c r="P15" s="108"/>
      <c r="Q15" s="108"/>
      <c r="R15" s="108"/>
      <c r="S15" s="108"/>
      <c r="T15" s="108"/>
      <c r="U15" s="108"/>
      <c r="V15" s="108">
        <v>60</v>
      </c>
      <c r="W15" s="108">
        <v>40</v>
      </c>
      <c r="X15" s="108"/>
      <c r="Y15" s="108"/>
      <c r="Z15" s="108"/>
      <c r="AA15" s="108"/>
      <c r="AB15" s="108"/>
      <c r="AC15" s="108">
        <v>298</v>
      </c>
      <c r="AD15" s="108"/>
      <c r="AE15" s="108"/>
      <c r="AF15" s="108"/>
      <c r="AG15" s="108"/>
      <c r="AH15" s="108"/>
      <c r="AI15" s="108"/>
      <c r="AJ15" s="108"/>
      <c r="AK15" s="108"/>
      <c r="AL15" s="108"/>
      <c r="AM15" s="108" t="s">
        <v>479</v>
      </c>
      <c r="AN15" s="108" t="s">
        <v>480</v>
      </c>
      <c r="AO15" s="108"/>
      <c r="AP15" s="108">
        <v>1190</v>
      </c>
      <c r="AQ15" s="108">
        <v>171</v>
      </c>
      <c r="AR15" s="108">
        <v>46.3</v>
      </c>
      <c r="AS15" s="108">
        <v>133</v>
      </c>
      <c r="AT15" s="108">
        <v>14.5</v>
      </c>
      <c r="AU15" s="108"/>
      <c r="AV15" s="108"/>
      <c r="AW15" s="108"/>
      <c r="AX15" s="108"/>
      <c r="AY15" s="108">
        <v>11</v>
      </c>
      <c r="AZ15" s="108">
        <v>1.06</v>
      </c>
      <c r="BA15" s="108"/>
      <c r="BB15" s="108">
        <v>2.71</v>
      </c>
      <c r="BC15" s="108"/>
      <c r="BD15" s="108"/>
      <c r="BE15" s="108"/>
      <c r="BF15" s="108"/>
      <c r="BG15" s="108">
        <v>23.4</v>
      </c>
      <c r="BH15" s="108"/>
    </row>
    <row r="16" spans="1:155">
      <c r="A16" s="76" t="s">
        <v>229</v>
      </c>
      <c r="B16" s="108" t="s">
        <v>295</v>
      </c>
      <c r="C16" s="108" t="s">
        <v>349</v>
      </c>
      <c r="D16" s="108"/>
      <c r="E16" s="108"/>
      <c r="F16" s="108"/>
      <c r="G16" s="108"/>
      <c r="H16" s="108"/>
      <c r="I16" s="108"/>
      <c r="J16" s="108"/>
      <c r="K16" s="108"/>
      <c r="L16" s="108"/>
      <c r="M16" s="108"/>
      <c r="N16" s="108"/>
      <c r="O16" s="108"/>
      <c r="P16" s="108"/>
      <c r="Q16" s="108"/>
      <c r="R16" s="108"/>
      <c r="S16" s="108"/>
      <c r="T16" s="108"/>
      <c r="U16" s="108"/>
      <c r="V16" s="135">
        <v>54</v>
      </c>
      <c r="W16" s="135">
        <v>38</v>
      </c>
      <c r="X16" s="108"/>
      <c r="Y16" s="108"/>
      <c r="Z16" s="108"/>
      <c r="AA16" s="108"/>
      <c r="AB16" s="108"/>
      <c r="AC16" s="135">
        <v>272</v>
      </c>
      <c r="AD16" s="108"/>
      <c r="AE16" s="108"/>
      <c r="AF16" s="108"/>
      <c r="AG16" s="108"/>
      <c r="AH16" s="108"/>
      <c r="AI16" s="108"/>
      <c r="AJ16" s="108"/>
      <c r="AK16" s="108"/>
      <c r="AL16" s="108"/>
      <c r="AM16" s="135">
        <v>2176</v>
      </c>
      <c r="AN16" s="135">
        <v>3326</v>
      </c>
      <c r="AO16" s="108"/>
      <c r="AP16" s="135">
        <v>1087</v>
      </c>
      <c r="AQ16" s="135">
        <v>162</v>
      </c>
      <c r="AR16" s="135">
        <v>46.7</v>
      </c>
      <c r="AS16" s="135">
        <v>124</v>
      </c>
      <c r="AT16" s="135">
        <v>13.9</v>
      </c>
      <c r="AU16" s="108"/>
      <c r="AV16" s="108"/>
      <c r="AW16" s="108"/>
      <c r="AX16" s="108"/>
      <c r="AY16" s="135">
        <v>11.4</v>
      </c>
      <c r="AZ16" s="135">
        <v>1.08</v>
      </c>
      <c r="BA16" s="108"/>
      <c r="BB16" s="135">
        <v>2.65</v>
      </c>
      <c r="BC16" s="108"/>
      <c r="BD16" s="108"/>
      <c r="BE16" s="108"/>
      <c r="BF16" s="108"/>
      <c r="BG16" s="135">
        <v>21.8</v>
      </c>
      <c r="BH16" s="108"/>
    </row>
    <row r="17" spans="1:60">
      <c r="A17" s="76" t="s">
        <v>355</v>
      </c>
      <c r="B17" s="108" t="s">
        <v>295</v>
      </c>
      <c r="C17" s="108" t="s">
        <v>350</v>
      </c>
      <c r="D17" s="108">
        <v>47.95</v>
      </c>
      <c r="E17" s="108">
        <v>15.53</v>
      </c>
      <c r="F17" s="108">
        <v>11.28</v>
      </c>
      <c r="G17" s="108">
        <v>0.17100000000000001</v>
      </c>
      <c r="H17" s="108">
        <v>9.56</v>
      </c>
      <c r="I17" s="108">
        <v>13.6</v>
      </c>
      <c r="J17" s="108">
        <v>1.82</v>
      </c>
      <c r="K17" s="108">
        <v>0.02</v>
      </c>
      <c r="L17" s="108">
        <v>0.97499999999999998</v>
      </c>
      <c r="M17" s="108">
        <v>0.01</v>
      </c>
      <c r="N17" s="108"/>
      <c r="O17" s="108"/>
      <c r="P17" s="108">
        <v>44</v>
      </c>
      <c r="Q17" s="108" t="s">
        <v>432</v>
      </c>
      <c r="R17" s="108">
        <v>316</v>
      </c>
      <c r="S17" s="108">
        <v>370</v>
      </c>
      <c r="T17" s="108">
        <v>51</v>
      </c>
      <c r="U17" s="108">
        <v>180</v>
      </c>
      <c r="V17" s="108">
        <v>130</v>
      </c>
      <c r="W17" s="108">
        <v>70</v>
      </c>
      <c r="X17" s="108">
        <v>16</v>
      </c>
      <c r="Y17" s="108"/>
      <c r="Z17" s="108" t="s">
        <v>427</v>
      </c>
      <c r="AA17" s="108"/>
      <c r="AB17" s="108">
        <v>106</v>
      </c>
      <c r="AC17" s="108">
        <v>15</v>
      </c>
      <c r="AD17" s="108">
        <v>17</v>
      </c>
      <c r="AE17" s="108">
        <v>0.6</v>
      </c>
      <c r="AF17" s="108"/>
      <c r="AG17" s="108"/>
      <c r="AH17" s="108"/>
      <c r="AI17" s="108"/>
      <c r="AJ17" s="108"/>
      <c r="AK17" s="108"/>
      <c r="AL17" s="108">
        <v>8</v>
      </c>
      <c r="AM17" s="108">
        <v>0.59</v>
      </c>
      <c r="AN17" s="108">
        <v>2</v>
      </c>
      <c r="AO17" s="108"/>
      <c r="AP17" s="108">
        <v>2.2999999999999998</v>
      </c>
      <c r="AQ17" s="108">
        <v>1</v>
      </c>
      <c r="AR17" s="108"/>
      <c r="AS17" s="108">
        <v>1.8</v>
      </c>
      <c r="AT17" s="108"/>
      <c r="AU17" s="108"/>
      <c r="AV17" s="108"/>
      <c r="AW17" s="108"/>
      <c r="AX17" s="108"/>
      <c r="AY17" s="108">
        <v>1.6</v>
      </c>
      <c r="AZ17" s="108">
        <v>0.2</v>
      </c>
      <c r="BA17" s="108">
        <v>0.6</v>
      </c>
      <c r="BB17" s="108"/>
      <c r="BC17" s="108"/>
      <c r="BD17" s="108"/>
      <c r="BE17" s="108" t="s">
        <v>427</v>
      </c>
      <c r="BF17" s="108"/>
      <c r="BG17" s="108"/>
      <c r="BH17" s="108"/>
    </row>
    <row r="18" spans="1:60">
      <c r="A18" s="76" t="s">
        <v>355</v>
      </c>
      <c r="B18" s="108" t="s">
        <v>295</v>
      </c>
      <c r="C18" s="108" t="s">
        <v>349</v>
      </c>
      <c r="D18" s="135">
        <v>47.96</v>
      </c>
      <c r="E18" s="135">
        <v>15.5</v>
      </c>
      <c r="F18" s="135">
        <v>11.3</v>
      </c>
      <c r="G18" s="135">
        <v>0.17499999999999999</v>
      </c>
      <c r="H18" s="135">
        <v>9.6999999999999993</v>
      </c>
      <c r="I18" s="135">
        <v>13.3</v>
      </c>
      <c r="J18" s="135">
        <v>1.82</v>
      </c>
      <c r="K18" s="135">
        <v>0.03</v>
      </c>
      <c r="L18" s="135">
        <v>0.96</v>
      </c>
      <c r="M18" s="135">
        <v>2.1000000000000001E-2</v>
      </c>
      <c r="N18" s="108"/>
      <c r="O18" s="108"/>
      <c r="P18" s="135">
        <v>44</v>
      </c>
      <c r="Q18" s="135">
        <v>0.57999999999999996</v>
      </c>
      <c r="R18" s="108">
        <v>310</v>
      </c>
      <c r="S18" s="135">
        <v>370</v>
      </c>
      <c r="T18" s="135">
        <v>52</v>
      </c>
      <c r="U18" s="135">
        <v>170</v>
      </c>
      <c r="V18" s="135">
        <v>125</v>
      </c>
      <c r="W18" s="135">
        <v>70</v>
      </c>
      <c r="X18" s="135">
        <v>16</v>
      </c>
      <c r="Y18" s="108"/>
      <c r="Z18" s="135">
        <v>0.44</v>
      </c>
      <c r="AA18" s="108"/>
      <c r="AB18" s="135">
        <v>110</v>
      </c>
      <c r="AC18" s="135">
        <v>16</v>
      </c>
      <c r="AD18" s="108">
        <v>18</v>
      </c>
      <c r="AE18" s="135">
        <v>0.6</v>
      </c>
      <c r="AF18" s="108"/>
      <c r="AG18" s="108"/>
      <c r="AH18" s="108"/>
      <c r="AI18" s="108"/>
      <c r="AJ18" s="108"/>
      <c r="AK18" s="108"/>
      <c r="AL18" s="135">
        <v>6</v>
      </c>
      <c r="AM18" s="135">
        <v>0.63</v>
      </c>
      <c r="AN18" s="135">
        <v>1.9</v>
      </c>
      <c r="AO18" s="108"/>
      <c r="AP18" s="135">
        <v>2.5</v>
      </c>
      <c r="AQ18" s="135">
        <v>1.1000000000000001</v>
      </c>
      <c r="AR18" s="108"/>
      <c r="AS18" s="135">
        <v>2</v>
      </c>
      <c r="AT18" s="108"/>
      <c r="AU18" s="108"/>
      <c r="AV18" s="108"/>
      <c r="AW18" s="108"/>
      <c r="AX18" s="108"/>
      <c r="AY18" s="135">
        <v>1.7</v>
      </c>
      <c r="AZ18" s="135">
        <v>0.3</v>
      </c>
      <c r="BA18" s="135">
        <v>0.6</v>
      </c>
      <c r="BB18" s="108"/>
      <c r="BC18" s="108"/>
      <c r="BD18" s="108"/>
      <c r="BE18" s="135">
        <v>3</v>
      </c>
      <c r="BF18" s="108"/>
      <c r="BG18" s="108"/>
      <c r="BH18" s="108"/>
    </row>
    <row r="19" spans="1:60">
      <c r="A19" s="76" t="s">
        <v>356</v>
      </c>
      <c r="B19" s="108" t="s">
        <v>295</v>
      </c>
      <c r="C19" s="108" t="s">
        <v>350</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v>999</v>
      </c>
      <c r="AD19" s="108"/>
      <c r="AE19" s="108"/>
      <c r="AF19" s="108"/>
      <c r="AG19" s="108"/>
      <c r="AH19" s="108"/>
      <c r="AI19" s="108"/>
      <c r="AJ19" s="108"/>
      <c r="AK19" s="108"/>
      <c r="AL19" s="108"/>
      <c r="AM19" s="108" t="s">
        <v>479</v>
      </c>
      <c r="AN19" s="108">
        <v>184</v>
      </c>
      <c r="AO19" s="108"/>
      <c r="AP19" s="108">
        <v>1620</v>
      </c>
      <c r="AQ19" s="108"/>
      <c r="AR19" s="108"/>
      <c r="AS19" s="108">
        <v>245</v>
      </c>
      <c r="AT19" s="108">
        <v>33.6</v>
      </c>
      <c r="AU19" s="108">
        <v>189</v>
      </c>
      <c r="AV19" s="108">
        <v>35.9</v>
      </c>
      <c r="AW19" s="108">
        <v>101</v>
      </c>
      <c r="AX19" s="108">
        <v>14</v>
      </c>
      <c r="AY19" s="108">
        <v>88.7</v>
      </c>
      <c r="AZ19" s="108">
        <v>12.2</v>
      </c>
      <c r="BA19" s="108"/>
      <c r="BB19" s="108"/>
      <c r="BC19" s="108"/>
      <c r="BD19" s="108"/>
      <c r="BE19" s="108"/>
      <c r="BF19" s="108"/>
      <c r="BG19" s="108">
        <v>24.9</v>
      </c>
      <c r="BH19" s="108"/>
    </row>
    <row r="20" spans="1:60">
      <c r="A20" s="76" t="s">
        <v>356</v>
      </c>
      <c r="B20" s="108" t="s">
        <v>295</v>
      </c>
      <c r="C20" s="108" t="s">
        <v>349</v>
      </c>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35">
        <v>976</v>
      </c>
      <c r="AD20" s="108"/>
      <c r="AE20" s="108"/>
      <c r="AF20" s="108"/>
      <c r="AG20" s="108"/>
      <c r="AH20" s="108"/>
      <c r="AI20" s="108"/>
      <c r="AJ20" s="108"/>
      <c r="AK20" s="108"/>
      <c r="AL20" s="108"/>
      <c r="AM20" s="135">
        <v>2360</v>
      </c>
      <c r="AN20" s="135">
        <v>190</v>
      </c>
      <c r="AO20" s="108"/>
      <c r="AP20" s="135">
        <v>1600</v>
      </c>
      <c r="AQ20" s="108"/>
      <c r="AR20" s="108"/>
      <c r="AS20" s="135">
        <v>225</v>
      </c>
      <c r="AT20" s="135">
        <v>34.6</v>
      </c>
      <c r="AU20" s="135">
        <v>183</v>
      </c>
      <c r="AV20" s="135">
        <v>36</v>
      </c>
      <c r="AW20" s="135">
        <v>96.2</v>
      </c>
      <c r="AX20" s="135">
        <v>15.1</v>
      </c>
      <c r="AY20" s="135">
        <v>87.79</v>
      </c>
      <c r="AZ20" s="135">
        <v>11.96</v>
      </c>
      <c r="BA20" s="108"/>
      <c r="BB20" s="108"/>
      <c r="BC20" s="108"/>
      <c r="BD20" s="108"/>
      <c r="BE20" s="108"/>
      <c r="BF20" s="108"/>
      <c r="BG20" s="135">
        <v>23.6</v>
      </c>
      <c r="BH20" s="108"/>
    </row>
    <row r="21" spans="1:60">
      <c r="A21" s="76" t="s">
        <v>232</v>
      </c>
      <c r="B21" s="108" t="s">
        <v>295</v>
      </c>
      <c r="C21" s="108" t="s">
        <v>350</v>
      </c>
      <c r="D21" s="108"/>
      <c r="E21" s="108"/>
      <c r="F21" s="108"/>
      <c r="G21" s="108"/>
      <c r="H21" s="108"/>
      <c r="I21" s="108"/>
      <c r="J21" s="108"/>
      <c r="K21" s="108"/>
      <c r="L21" s="108"/>
      <c r="M21" s="108"/>
      <c r="N21" s="108"/>
      <c r="O21" s="108"/>
      <c r="P21" s="108"/>
      <c r="Q21" s="108"/>
      <c r="R21" s="108"/>
      <c r="S21" s="108">
        <v>30</v>
      </c>
      <c r="T21" s="108"/>
      <c r="U21" s="108"/>
      <c r="V21" s="108">
        <v>890</v>
      </c>
      <c r="W21" s="108">
        <v>100</v>
      </c>
      <c r="X21" s="108">
        <v>16</v>
      </c>
      <c r="Y21" s="108">
        <v>10.199999999999999</v>
      </c>
      <c r="Z21" s="108">
        <v>67</v>
      </c>
      <c r="AA21" s="108">
        <v>485</v>
      </c>
      <c r="AB21" s="108"/>
      <c r="AC21" s="108">
        <v>133</v>
      </c>
      <c r="AD21" s="108"/>
      <c r="AE21" s="108"/>
      <c r="AF21" s="108"/>
      <c r="AG21" s="108">
        <v>1.9</v>
      </c>
      <c r="AH21" s="108">
        <v>1</v>
      </c>
      <c r="AI21" s="108" t="s">
        <v>481</v>
      </c>
      <c r="AJ21" s="108">
        <v>2.9</v>
      </c>
      <c r="AK21" s="108">
        <v>39.6</v>
      </c>
      <c r="AL21" s="108"/>
      <c r="AM21" s="108">
        <v>23.4</v>
      </c>
      <c r="AN21" s="108">
        <v>59.6</v>
      </c>
      <c r="AO21" s="108">
        <v>7.8</v>
      </c>
      <c r="AP21" s="108">
        <v>31.3</v>
      </c>
      <c r="AQ21" s="108">
        <v>12</v>
      </c>
      <c r="AR21" s="108">
        <v>0.15</v>
      </c>
      <c r="AS21" s="108">
        <v>15</v>
      </c>
      <c r="AT21" s="108"/>
      <c r="AU21" s="108">
        <v>21.3</v>
      </c>
      <c r="AV21" s="108">
        <v>4.0999999999999996</v>
      </c>
      <c r="AW21" s="108">
        <v>13.3</v>
      </c>
      <c r="AX21" s="108">
        <v>2.1</v>
      </c>
      <c r="AY21" s="108">
        <v>16</v>
      </c>
      <c r="AZ21" s="108"/>
      <c r="BA21" s="108"/>
      <c r="BB21" s="108"/>
      <c r="BC21" s="108">
        <v>2110</v>
      </c>
      <c r="BD21" s="108">
        <v>1.9</v>
      </c>
      <c r="BE21" s="108"/>
      <c r="BF21" s="108"/>
      <c r="BG21" s="108">
        <v>27.7</v>
      </c>
      <c r="BH21" s="108"/>
    </row>
    <row r="22" spans="1:60">
      <c r="A22" s="76" t="s">
        <v>232</v>
      </c>
      <c r="B22" s="108" t="s">
        <v>295</v>
      </c>
      <c r="C22" s="108" t="s">
        <v>349</v>
      </c>
      <c r="D22" s="108"/>
      <c r="E22" s="108"/>
      <c r="F22" s="108"/>
      <c r="G22" s="108"/>
      <c r="H22" s="108"/>
      <c r="I22" s="108"/>
      <c r="J22" s="108"/>
      <c r="K22" s="108"/>
      <c r="L22" s="108"/>
      <c r="M22" s="108"/>
      <c r="N22" s="108"/>
      <c r="O22" s="108"/>
      <c r="P22" s="108"/>
      <c r="Q22" s="108"/>
      <c r="R22" s="108"/>
      <c r="S22" s="135">
        <v>30</v>
      </c>
      <c r="T22" s="108"/>
      <c r="U22" s="108"/>
      <c r="V22" s="135">
        <v>960</v>
      </c>
      <c r="W22" s="135">
        <v>100</v>
      </c>
      <c r="X22" s="135">
        <v>16.5</v>
      </c>
      <c r="Y22" s="135">
        <v>11.2</v>
      </c>
      <c r="Z22" s="135">
        <v>69.900000000000006</v>
      </c>
      <c r="AA22" s="135">
        <v>500</v>
      </c>
      <c r="AB22" s="108"/>
      <c r="AC22" s="135">
        <v>128</v>
      </c>
      <c r="AD22" s="108"/>
      <c r="AE22" s="108"/>
      <c r="AF22" s="108"/>
      <c r="AG22" s="135">
        <v>1.8</v>
      </c>
      <c r="AH22" s="135">
        <v>1.3</v>
      </c>
      <c r="AI22" s="135">
        <v>1701</v>
      </c>
      <c r="AJ22" s="135">
        <v>3.1</v>
      </c>
      <c r="AK22" s="135">
        <v>41</v>
      </c>
      <c r="AL22" s="108"/>
      <c r="AM22" s="135">
        <v>23.7</v>
      </c>
      <c r="AN22" s="135">
        <v>60.3</v>
      </c>
      <c r="AO22" s="135">
        <v>7.9</v>
      </c>
      <c r="AP22" s="135">
        <v>32.9</v>
      </c>
      <c r="AQ22" s="135">
        <v>12.5</v>
      </c>
      <c r="AR22" s="135">
        <v>0.16</v>
      </c>
      <c r="AS22" s="135">
        <v>14.8</v>
      </c>
      <c r="AT22" s="108"/>
      <c r="AU22" s="135">
        <v>20.7</v>
      </c>
      <c r="AV22" s="135">
        <v>4.5</v>
      </c>
      <c r="AW22" s="135">
        <v>13.4</v>
      </c>
      <c r="AX22" s="135">
        <v>2.2000000000000002</v>
      </c>
      <c r="AY22" s="135">
        <v>14.9</v>
      </c>
      <c r="AZ22" s="108"/>
      <c r="BA22" s="108"/>
      <c r="BB22" s="108"/>
      <c r="BC22" s="135">
        <v>2200</v>
      </c>
      <c r="BD22" s="135">
        <v>1.8</v>
      </c>
      <c r="BE22" s="108"/>
      <c r="BF22" s="108"/>
      <c r="BG22" s="135">
        <v>28.3</v>
      </c>
      <c r="BH22" s="108"/>
    </row>
    <row r="23" spans="1:60">
      <c r="A23" s="76" t="s">
        <v>233</v>
      </c>
      <c r="B23" s="108" t="s">
        <v>295</v>
      </c>
      <c r="C23" s="108" t="s">
        <v>350</v>
      </c>
      <c r="D23" s="108"/>
      <c r="E23" s="108"/>
      <c r="F23" s="108"/>
      <c r="G23" s="108"/>
      <c r="H23" s="108"/>
      <c r="I23" s="108"/>
      <c r="J23" s="108"/>
      <c r="K23" s="108"/>
      <c r="L23" s="108"/>
      <c r="M23" s="108"/>
      <c r="N23" s="108"/>
      <c r="O23" s="108"/>
      <c r="P23" s="108"/>
      <c r="Q23" s="108"/>
      <c r="R23" s="108"/>
      <c r="S23" s="108"/>
      <c r="T23" s="108">
        <v>18</v>
      </c>
      <c r="U23" s="108"/>
      <c r="V23" s="108">
        <v>170</v>
      </c>
      <c r="W23" s="108"/>
      <c r="X23" s="108"/>
      <c r="Y23" s="108"/>
      <c r="Z23" s="108"/>
      <c r="AA23" s="108"/>
      <c r="AB23" s="108"/>
      <c r="AC23" s="108">
        <v>133</v>
      </c>
      <c r="AD23" s="108"/>
      <c r="AE23" s="108"/>
      <c r="AF23" s="108">
        <v>24</v>
      </c>
      <c r="AG23" s="108"/>
      <c r="AH23" s="108"/>
      <c r="AI23" s="108"/>
      <c r="AJ23" s="108"/>
      <c r="AK23" s="108"/>
      <c r="AL23" s="108"/>
      <c r="AM23" s="108">
        <v>270</v>
      </c>
      <c r="AN23" s="108">
        <v>486</v>
      </c>
      <c r="AO23" s="108">
        <v>48.3</v>
      </c>
      <c r="AP23" s="108">
        <v>154</v>
      </c>
      <c r="AQ23" s="108">
        <v>24.6</v>
      </c>
      <c r="AR23" s="108">
        <v>3.66</v>
      </c>
      <c r="AS23" s="108">
        <v>21.7</v>
      </c>
      <c r="AT23" s="108">
        <v>3.44</v>
      </c>
      <c r="AU23" s="108">
        <v>24</v>
      </c>
      <c r="AV23" s="108">
        <v>4.92</v>
      </c>
      <c r="AW23" s="108">
        <v>15.8</v>
      </c>
      <c r="AX23" s="108">
        <v>2.19</v>
      </c>
      <c r="AY23" s="108">
        <v>15.7</v>
      </c>
      <c r="AZ23" s="108">
        <v>2.0499999999999998</v>
      </c>
      <c r="BA23" s="108"/>
      <c r="BB23" s="108"/>
      <c r="BC23" s="108"/>
      <c r="BD23" s="108"/>
      <c r="BE23" s="108"/>
      <c r="BF23" s="108"/>
      <c r="BG23" s="108">
        <v>51.8</v>
      </c>
      <c r="BH23" s="108">
        <v>136</v>
      </c>
    </row>
    <row r="24" spans="1:60">
      <c r="A24" s="76" t="s">
        <v>233</v>
      </c>
      <c r="B24" s="108" t="s">
        <v>295</v>
      </c>
      <c r="C24" s="108" t="s">
        <v>349</v>
      </c>
      <c r="D24" s="108"/>
      <c r="E24" s="108"/>
      <c r="F24" s="108"/>
      <c r="G24" s="108"/>
      <c r="H24" s="108"/>
      <c r="I24" s="108"/>
      <c r="J24" s="108"/>
      <c r="K24" s="108"/>
      <c r="L24" s="108"/>
      <c r="M24" s="108"/>
      <c r="N24" s="108"/>
      <c r="O24" s="108"/>
      <c r="P24" s="108"/>
      <c r="Q24" s="108"/>
      <c r="R24" s="108"/>
      <c r="S24" s="108"/>
      <c r="T24" s="135">
        <v>18.100000000000001</v>
      </c>
      <c r="U24" s="108"/>
      <c r="V24" s="135">
        <v>169</v>
      </c>
      <c r="W24" s="108"/>
      <c r="X24" s="108"/>
      <c r="Y24" s="108"/>
      <c r="Z24" s="108"/>
      <c r="AA24" s="108"/>
      <c r="AB24" s="108"/>
      <c r="AC24" s="135">
        <v>142</v>
      </c>
      <c r="AD24" s="108"/>
      <c r="AE24" s="108"/>
      <c r="AF24" s="135">
        <v>24.1</v>
      </c>
      <c r="AG24" s="108"/>
      <c r="AH24" s="108"/>
      <c r="AI24" s="108"/>
      <c r="AJ24" s="108"/>
      <c r="AK24" s="108"/>
      <c r="AL24" s="108"/>
      <c r="AM24" s="135">
        <v>260</v>
      </c>
      <c r="AN24" s="135">
        <v>463</v>
      </c>
      <c r="AO24" s="135">
        <v>47.1</v>
      </c>
      <c r="AP24" s="135">
        <v>152</v>
      </c>
      <c r="AQ24" s="135">
        <v>23.6</v>
      </c>
      <c r="AR24" s="135">
        <v>3.71</v>
      </c>
      <c r="AS24" s="135">
        <v>23.6</v>
      </c>
      <c r="AT24" s="135">
        <v>3.8</v>
      </c>
      <c r="AU24" s="135">
        <v>23.2</v>
      </c>
      <c r="AV24" s="135">
        <v>4.8099999999999996</v>
      </c>
      <c r="AW24" s="135">
        <v>14.9</v>
      </c>
      <c r="AX24" s="135">
        <v>2.31</v>
      </c>
      <c r="AY24" s="135">
        <v>14.9</v>
      </c>
      <c r="AZ24" s="135">
        <v>2.2599999999999998</v>
      </c>
      <c r="BA24" s="108"/>
      <c r="BB24" s="108"/>
      <c r="BC24" s="108"/>
      <c r="BD24" s="108"/>
      <c r="BE24" s="108"/>
      <c r="BF24" s="108"/>
      <c r="BG24" s="135">
        <v>51.6</v>
      </c>
      <c r="BH24" s="135">
        <v>135</v>
      </c>
    </row>
    <row r="25" spans="1:60">
      <c r="A25" s="76" t="s">
        <v>357</v>
      </c>
      <c r="B25" s="108" t="s">
        <v>295</v>
      </c>
      <c r="C25" s="108" t="s">
        <v>350</v>
      </c>
      <c r="D25" s="108"/>
      <c r="E25" s="108"/>
      <c r="F25" s="108"/>
      <c r="G25" s="108"/>
      <c r="H25" s="108"/>
      <c r="I25" s="108"/>
      <c r="J25" s="108"/>
      <c r="K25" s="108"/>
      <c r="L25" s="108"/>
      <c r="M25" s="108"/>
      <c r="N25" s="108"/>
      <c r="O25" s="108"/>
      <c r="P25" s="108"/>
      <c r="Q25" s="108"/>
      <c r="R25" s="108"/>
      <c r="S25" s="108"/>
      <c r="T25" s="108">
        <v>44</v>
      </c>
      <c r="U25" s="108"/>
      <c r="V25" s="108">
        <v>410</v>
      </c>
      <c r="W25" s="108"/>
      <c r="X25" s="108"/>
      <c r="Y25" s="108"/>
      <c r="Z25" s="108"/>
      <c r="AA25" s="108"/>
      <c r="AB25" s="108"/>
      <c r="AC25" s="108">
        <v>168</v>
      </c>
      <c r="AD25" s="108"/>
      <c r="AE25" s="108"/>
      <c r="AF25" s="108">
        <v>21</v>
      </c>
      <c r="AG25" s="108"/>
      <c r="AH25" s="108"/>
      <c r="AI25" s="108"/>
      <c r="AJ25" s="108"/>
      <c r="AK25" s="108"/>
      <c r="AL25" s="108"/>
      <c r="AM25" s="108">
        <v>821</v>
      </c>
      <c r="AN25" s="108">
        <v>1430</v>
      </c>
      <c r="AO25" s="108">
        <v>132</v>
      </c>
      <c r="AP25" s="108">
        <v>403</v>
      </c>
      <c r="AQ25" s="108">
        <v>51.1</v>
      </c>
      <c r="AR25" s="108">
        <v>7.89</v>
      </c>
      <c r="AS25" s="108"/>
      <c r="AT25" s="108"/>
      <c r="AU25" s="108">
        <v>32.4</v>
      </c>
      <c r="AV25" s="108">
        <v>6.34</v>
      </c>
      <c r="AW25" s="108">
        <v>19.5</v>
      </c>
      <c r="AX25" s="108">
        <v>2.7</v>
      </c>
      <c r="AY25" s="108">
        <v>18.600000000000001</v>
      </c>
      <c r="AZ25" s="108">
        <v>2.54</v>
      </c>
      <c r="BA25" s="108"/>
      <c r="BB25" s="108"/>
      <c r="BC25" s="108"/>
      <c r="BD25" s="108"/>
      <c r="BE25" s="108"/>
      <c r="BF25" s="108"/>
      <c r="BG25" s="108">
        <v>35.5</v>
      </c>
      <c r="BH25" s="108">
        <v>414</v>
      </c>
    </row>
    <row r="26" spans="1:60">
      <c r="A26" s="76" t="s">
        <v>357</v>
      </c>
      <c r="B26" s="108" t="s">
        <v>295</v>
      </c>
      <c r="C26" s="108" t="s">
        <v>349</v>
      </c>
      <c r="D26" s="108"/>
      <c r="E26" s="108"/>
      <c r="F26" s="108"/>
      <c r="G26" s="108"/>
      <c r="H26" s="108"/>
      <c r="I26" s="108"/>
      <c r="J26" s="108"/>
      <c r="K26" s="108"/>
      <c r="L26" s="108"/>
      <c r="M26" s="108"/>
      <c r="N26" s="108"/>
      <c r="O26" s="108"/>
      <c r="P26" s="108"/>
      <c r="Q26" s="108"/>
      <c r="R26" s="108"/>
      <c r="S26" s="108"/>
      <c r="T26" s="135">
        <v>48.8</v>
      </c>
      <c r="U26" s="108"/>
      <c r="V26" s="135">
        <v>434</v>
      </c>
      <c r="W26" s="108"/>
      <c r="X26" s="108"/>
      <c r="Y26" s="108"/>
      <c r="Z26" s="108"/>
      <c r="AA26" s="108"/>
      <c r="AB26" s="108"/>
      <c r="AC26" s="135">
        <v>183</v>
      </c>
      <c r="AD26" s="108"/>
      <c r="AE26" s="108"/>
      <c r="AF26" s="135">
        <v>21.9</v>
      </c>
      <c r="AG26" s="108"/>
      <c r="AH26" s="108"/>
      <c r="AI26" s="108"/>
      <c r="AJ26" s="108"/>
      <c r="AK26" s="108"/>
      <c r="AL26" s="108"/>
      <c r="AM26" s="135">
        <v>816</v>
      </c>
      <c r="AN26" s="135">
        <v>1396</v>
      </c>
      <c r="AO26" s="135">
        <v>134</v>
      </c>
      <c r="AP26" s="135">
        <v>403</v>
      </c>
      <c r="AQ26" s="135">
        <v>48.8</v>
      </c>
      <c r="AR26" s="135">
        <v>8.06</v>
      </c>
      <c r="AS26" s="108"/>
      <c r="AT26" s="108"/>
      <c r="AU26" s="135">
        <v>33.299999999999997</v>
      </c>
      <c r="AV26" s="135">
        <v>6.46</v>
      </c>
      <c r="AW26" s="135">
        <v>19.5</v>
      </c>
      <c r="AX26" s="135">
        <v>2.9</v>
      </c>
      <c r="AY26" s="135">
        <v>17.5</v>
      </c>
      <c r="AZ26" s="135">
        <v>2.66</v>
      </c>
      <c r="BA26" s="108"/>
      <c r="BB26" s="108"/>
      <c r="BC26" s="108"/>
      <c r="BD26" s="108"/>
      <c r="BE26" s="108"/>
      <c r="BF26" s="108"/>
      <c r="BG26" s="135">
        <v>36.6</v>
      </c>
      <c r="BH26" s="135">
        <v>422</v>
      </c>
    </row>
    <row r="27" spans="1:60">
      <c r="A27" s="76" t="s">
        <v>235</v>
      </c>
      <c r="B27" s="108" t="s">
        <v>295</v>
      </c>
      <c r="C27" s="108" t="s">
        <v>350</v>
      </c>
      <c r="D27" s="108"/>
      <c r="E27" s="108"/>
      <c r="F27" s="108"/>
      <c r="G27" s="108"/>
      <c r="H27" s="108"/>
      <c r="I27" s="108"/>
      <c r="J27" s="108"/>
      <c r="K27" s="108"/>
      <c r="L27" s="108"/>
      <c r="M27" s="108"/>
      <c r="N27" s="108"/>
      <c r="O27" s="108"/>
      <c r="P27" s="108"/>
      <c r="Q27" s="108"/>
      <c r="R27" s="108"/>
      <c r="S27" s="108"/>
      <c r="T27" s="108">
        <v>46</v>
      </c>
      <c r="U27" s="108" t="s">
        <v>426</v>
      </c>
      <c r="V27" s="108">
        <v>430</v>
      </c>
      <c r="W27" s="108"/>
      <c r="X27" s="108"/>
      <c r="Y27" s="108"/>
      <c r="Z27" s="108"/>
      <c r="AA27" s="108"/>
      <c r="AB27" s="108"/>
      <c r="AC27" s="108">
        <v>183</v>
      </c>
      <c r="AD27" s="108"/>
      <c r="AE27" s="108"/>
      <c r="AF27" s="108">
        <v>21</v>
      </c>
      <c r="AG27" s="108"/>
      <c r="AH27" s="108"/>
      <c r="AI27" s="108"/>
      <c r="AJ27" s="108"/>
      <c r="AK27" s="108"/>
      <c r="AL27" s="108"/>
      <c r="AM27" s="108">
        <v>811</v>
      </c>
      <c r="AN27" s="108">
        <v>1420</v>
      </c>
      <c r="AO27" s="108">
        <v>128</v>
      </c>
      <c r="AP27" s="108">
        <v>388</v>
      </c>
      <c r="AQ27" s="108">
        <v>50</v>
      </c>
      <c r="AR27" s="108">
        <v>8.2899999999999991</v>
      </c>
      <c r="AS27" s="108"/>
      <c r="AT27" s="108">
        <v>5.42</v>
      </c>
      <c r="AU27" s="108">
        <v>32.700000000000003</v>
      </c>
      <c r="AV27" s="108">
        <v>6.42</v>
      </c>
      <c r="AW27" s="108">
        <v>19.3</v>
      </c>
      <c r="AX27" s="108">
        <v>2.8</v>
      </c>
      <c r="AY27" s="108">
        <v>18.5</v>
      </c>
      <c r="AZ27" s="108">
        <v>2.73</v>
      </c>
      <c r="BA27" s="108"/>
      <c r="BB27" s="108"/>
      <c r="BC27" s="108"/>
      <c r="BD27" s="108"/>
      <c r="BE27" s="108"/>
      <c r="BF27" s="108"/>
      <c r="BG27" s="108">
        <v>37.799999999999997</v>
      </c>
      <c r="BH27" s="108">
        <v>418</v>
      </c>
    </row>
    <row r="28" spans="1:60">
      <c r="A28" s="76" t="s">
        <v>235</v>
      </c>
      <c r="B28" s="108" t="s">
        <v>295</v>
      </c>
      <c r="C28" s="108" t="s">
        <v>349</v>
      </c>
      <c r="D28" s="108"/>
      <c r="E28" s="108"/>
      <c r="F28" s="108"/>
      <c r="G28" s="108"/>
      <c r="H28" s="108"/>
      <c r="I28" s="108"/>
      <c r="J28" s="108"/>
      <c r="K28" s="108"/>
      <c r="L28" s="108"/>
      <c r="M28" s="108"/>
      <c r="N28" s="108"/>
      <c r="O28" s="108"/>
      <c r="P28" s="108"/>
      <c r="Q28" s="108"/>
      <c r="R28" s="108"/>
      <c r="S28" s="108"/>
      <c r="T28" s="135">
        <v>47</v>
      </c>
      <c r="U28" s="135">
        <v>9</v>
      </c>
      <c r="V28" s="135">
        <v>416</v>
      </c>
      <c r="W28" s="108"/>
      <c r="X28" s="108"/>
      <c r="Y28" s="108"/>
      <c r="Z28" s="108"/>
      <c r="AA28" s="108"/>
      <c r="AB28" s="108"/>
      <c r="AC28" s="135">
        <v>178</v>
      </c>
      <c r="AD28" s="108"/>
      <c r="AE28" s="108"/>
      <c r="AF28" s="135">
        <v>20.9</v>
      </c>
      <c r="AG28" s="108"/>
      <c r="AH28" s="108"/>
      <c r="AI28" s="108"/>
      <c r="AJ28" s="108"/>
      <c r="AK28" s="108"/>
      <c r="AL28" s="108"/>
      <c r="AM28" s="135">
        <v>789</v>
      </c>
      <c r="AN28" s="135">
        <v>1331</v>
      </c>
      <c r="AO28" s="135">
        <v>127</v>
      </c>
      <c r="AP28" s="135">
        <v>378</v>
      </c>
      <c r="AQ28" s="135">
        <v>48</v>
      </c>
      <c r="AR28" s="135">
        <v>7.77</v>
      </c>
      <c r="AS28" s="108"/>
      <c r="AT28" s="135">
        <v>5.37</v>
      </c>
      <c r="AU28" s="135">
        <v>32.1</v>
      </c>
      <c r="AV28" s="135">
        <v>6.34</v>
      </c>
      <c r="AW28" s="135">
        <v>18.7</v>
      </c>
      <c r="AX28" s="135">
        <v>2.66</v>
      </c>
      <c r="AY28" s="135">
        <v>17.600000000000001</v>
      </c>
      <c r="AZ28" s="135">
        <v>2.58</v>
      </c>
      <c r="BA28" s="108"/>
      <c r="BB28" s="108"/>
      <c r="BC28" s="108"/>
      <c r="BD28" s="108"/>
      <c r="BE28" s="108"/>
      <c r="BF28" s="108"/>
      <c r="BG28" s="135">
        <v>37.1</v>
      </c>
      <c r="BH28" s="108">
        <v>396</v>
      </c>
    </row>
    <row r="29" spans="1:60">
      <c r="A29" s="76" t="s">
        <v>236</v>
      </c>
      <c r="B29" s="108" t="s">
        <v>295</v>
      </c>
      <c r="C29" s="108" t="s">
        <v>350</v>
      </c>
      <c r="D29" s="108"/>
      <c r="E29" s="108"/>
      <c r="F29" s="108"/>
      <c r="G29" s="108"/>
      <c r="H29" s="108"/>
      <c r="I29" s="108"/>
      <c r="J29" s="108"/>
      <c r="K29" s="108"/>
      <c r="L29" s="108"/>
      <c r="M29" s="108"/>
      <c r="N29" s="108"/>
      <c r="O29" s="108"/>
      <c r="P29" s="108"/>
      <c r="Q29" s="108"/>
      <c r="R29" s="108"/>
      <c r="S29" s="108"/>
      <c r="T29" s="108"/>
      <c r="U29" s="108" t="s">
        <v>426</v>
      </c>
      <c r="V29" s="108"/>
      <c r="W29" s="108">
        <v>30</v>
      </c>
      <c r="X29" s="108">
        <v>16</v>
      </c>
      <c r="Y29" s="108">
        <v>2</v>
      </c>
      <c r="Z29" s="108">
        <v>16</v>
      </c>
      <c r="AA29" s="108">
        <v>244</v>
      </c>
      <c r="AB29" s="108"/>
      <c r="AC29" s="108">
        <v>43</v>
      </c>
      <c r="AD29" s="108"/>
      <c r="AE29" s="108">
        <v>13.9</v>
      </c>
      <c r="AF29" s="108">
        <v>3</v>
      </c>
      <c r="AG29" s="108"/>
      <c r="AH29" s="108" t="s">
        <v>433</v>
      </c>
      <c r="AI29" s="108">
        <v>3</v>
      </c>
      <c r="AJ29" s="108"/>
      <c r="AK29" s="108">
        <v>19.100000000000001</v>
      </c>
      <c r="AL29" s="108"/>
      <c r="AM29" s="108">
        <v>20.3</v>
      </c>
      <c r="AN29" s="108">
        <v>49.6</v>
      </c>
      <c r="AO29" s="108">
        <v>6</v>
      </c>
      <c r="AP29" s="108">
        <v>23.7</v>
      </c>
      <c r="AQ29" s="108">
        <v>5.85</v>
      </c>
      <c r="AR29" s="108">
        <v>0.27</v>
      </c>
      <c r="AS29" s="108"/>
      <c r="AT29" s="108"/>
      <c r="AU29" s="108"/>
      <c r="AV29" s="108">
        <v>1.1599999999999999</v>
      </c>
      <c r="AW29" s="108"/>
      <c r="AX29" s="108"/>
      <c r="AY29" s="108">
        <v>4.9400000000000004</v>
      </c>
      <c r="AZ29" s="108">
        <v>0.65</v>
      </c>
      <c r="BA29" s="108">
        <v>4.5999999999999996</v>
      </c>
      <c r="BB29" s="108">
        <v>1.75</v>
      </c>
      <c r="BC29" s="108">
        <v>1.7</v>
      </c>
      <c r="BD29" s="108">
        <v>1.39</v>
      </c>
      <c r="BE29" s="108">
        <v>20</v>
      </c>
      <c r="BF29" s="108">
        <v>0.6</v>
      </c>
      <c r="BG29" s="108">
        <v>26.3</v>
      </c>
      <c r="BH29" s="108">
        <v>8.77</v>
      </c>
    </row>
    <row r="30" spans="1:60">
      <c r="A30" s="76" t="s">
        <v>236</v>
      </c>
      <c r="B30" s="108" t="s">
        <v>295</v>
      </c>
      <c r="C30" s="108" t="s">
        <v>349</v>
      </c>
      <c r="D30" s="108"/>
      <c r="E30" s="108"/>
      <c r="F30" s="108"/>
      <c r="G30" s="108"/>
      <c r="H30" s="108"/>
      <c r="I30" s="108"/>
      <c r="J30" s="108"/>
      <c r="K30" s="108"/>
      <c r="L30" s="108"/>
      <c r="M30" s="108"/>
      <c r="N30" s="108"/>
      <c r="O30" s="108"/>
      <c r="P30" s="108"/>
      <c r="Q30" s="108"/>
      <c r="R30" s="108"/>
      <c r="S30" s="108"/>
      <c r="T30" s="108"/>
      <c r="U30" s="135">
        <v>1.67</v>
      </c>
      <c r="V30" s="108"/>
      <c r="W30" s="135">
        <v>30.6</v>
      </c>
      <c r="X30" s="135">
        <v>16.100000000000001</v>
      </c>
      <c r="Y30" s="135">
        <v>1.88</v>
      </c>
      <c r="Z30" s="135">
        <v>16.3</v>
      </c>
      <c r="AA30" s="135">
        <v>257</v>
      </c>
      <c r="AB30" s="108"/>
      <c r="AC30" s="135">
        <v>45.1</v>
      </c>
      <c r="AD30" s="108"/>
      <c r="AE30" s="135">
        <v>15.2</v>
      </c>
      <c r="AF30" s="135">
        <v>3.25</v>
      </c>
      <c r="AG30" s="108"/>
      <c r="AH30" s="135">
        <v>2.8000000000000001E-2</v>
      </c>
      <c r="AI30" s="135">
        <v>2.86</v>
      </c>
      <c r="AJ30" s="108"/>
      <c r="AK30" s="135">
        <v>20.8</v>
      </c>
      <c r="AL30" s="108"/>
      <c r="AM30" s="135">
        <v>19.7</v>
      </c>
      <c r="AN30" s="135">
        <v>47.2</v>
      </c>
      <c r="AO30" s="135">
        <v>5.58</v>
      </c>
      <c r="AP30" s="135">
        <v>23.3</v>
      </c>
      <c r="AQ30" s="135">
        <v>6.03</v>
      </c>
      <c r="AR30" s="135">
        <v>0.3</v>
      </c>
      <c r="AS30" s="108"/>
      <c r="AT30" s="108"/>
      <c r="AU30" s="108"/>
      <c r="AV30" s="135">
        <v>1.1100000000000001</v>
      </c>
      <c r="AW30" s="108"/>
      <c r="AX30" s="108"/>
      <c r="AY30" s="135">
        <v>4.55</v>
      </c>
      <c r="AZ30" s="135">
        <v>0.71</v>
      </c>
      <c r="BA30" s="135">
        <v>4.51</v>
      </c>
      <c r="BB30" s="135">
        <v>1.86</v>
      </c>
      <c r="BC30" s="135">
        <v>1.59</v>
      </c>
      <c r="BD30" s="135">
        <v>1.56</v>
      </c>
      <c r="BE30" s="135">
        <v>19.3</v>
      </c>
      <c r="BF30" s="135">
        <v>0.56000000000000005</v>
      </c>
      <c r="BG30" s="135">
        <v>26.7</v>
      </c>
      <c r="BH30" s="135">
        <v>8.8800000000000008</v>
      </c>
    </row>
    <row r="31" spans="1:60">
      <c r="A31" s="76" t="s">
        <v>222</v>
      </c>
      <c r="B31" s="108" t="s">
        <v>294</v>
      </c>
      <c r="C31" s="108" t="s">
        <v>350</v>
      </c>
      <c r="D31" s="108">
        <v>11.27</v>
      </c>
      <c r="E31" s="108">
        <v>1.93</v>
      </c>
      <c r="F31" s="108">
        <v>0.74</v>
      </c>
      <c r="G31" s="108">
        <v>1.2999999999999999E-2</v>
      </c>
      <c r="H31" s="108">
        <v>0.33</v>
      </c>
      <c r="I31" s="108">
        <v>42.69</v>
      </c>
      <c r="J31" s="108">
        <v>0.86</v>
      </c>
      <c r="K31" s="108">
        <v>0.55000000000000004</v>
      </c>
      <c r="L31" s="108">
        <v>0.11799999999999999</v>
      </c>
      <c r="M31" s="108">
        <v>30.22</v>
      </c>
      <c r="N31" s="108"/>
      <c r="O31" s="108"/>
      <c r="P31" s="108"/>
      <c r="Q31" s="108"/>
      <c r="R31" s="108">
        <v>1608</v>
      </c>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row>
    <row r="32" spans="1:60">
      <c r="A32" s="76" t="s">
        <v>222</v>
      </c>
      <c r="B32" s="108" t="s">
        <v>294</v>
      </c>
      <c r="C32" s="108" t="s">
        <v>349</v>
      </c>
      <c r="D32" s="108">
        <v>11.2</v>
      </c>
      <c r="E32" s="108">
        <v>1.8</v>
      </c>
      <c r="F32" s="108">
        <v>0.79</v>
      </c>
      <c r="G32" s="108">
        <v>1.1599999999999999E-2</v>
      </c>
      <c r="H32" s="108">
        <v>0.33</v>
      </c>
      <c r="I32" s="108">
        <v>43.6</v>
      </c>
      <c r="J32" s="108">
        <v>0.86</v>
      </c>
      <c r="K32" s="108">
        <v>0.51</v>
      </c>
      <c r="L32" s="108">
        <v>0.11</v>
      </c>
      <c r="M32" s="108">
        <v>30.2</v>
      </c>
      <c r="N32" s="108"/>
      <c r="O32" s="108"/>
      <c r="P32" s="108"/>
      <c r="Q32" s="108"/>
      <c r="R32" s="108">
        <v>1740</v>
      </c>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row>
    <row r="33" spans="1:60">
      <c r="A33" s="76" t="s">
        <v>222</v>
      </c>
      <c r="B33" s="108" t="s">
        <v>294</v>
      </c>
      <c r="C33" s="108" t="s">
        <v>350</v>
      </c>
      <c r="D33" s="108">
        <v>10.96</v>
      </c>
      <c r="E33" s="108">
        <v>1.87</v>
      </c>
      <c r="F33" s="108">
        <v>0.73</v>
      </c>
      <c r="G33" s="108">
        <v>1.2999999999999999E-2</v>
      </c>
      <c r="H33" s="108">
        <v>0.33</v>
      </c>
      <c r="I33" s="108">
        <v>42.24</v>
      </c>
      <c r="J33" s="108">
        <v>0.86</v>
      </c>
      <c r="K33" s="108">
        <v>0.54</v>
      </c>
      <c r="L33" s="108">
        <v>0.11600000000000001</v>
      </c>
      <c r="M33" s="108">
        <v>30.19</v>
      </c>
      <c r="N33" s="108"/>
      <c r="O33" s="108"/>
      <c r="P33" s="108"/>
      <c r="Q33" s="108"/>
      <c r="R33" s="108">
        <v>1595</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row>
    <row r="34" spans="1:60">
      <c r="A34" s="76" t="s">
        <v>222</v>
      </c>
      <c r="B34" s="108" t="s">
        <v>294</v>
      </c>
      <c r="C34" s="108" t="s">
        <v>349</v>
      </c>
      <c r="D34" s="108">
        <v>11.2</v>
      </c>
      <c r="E34" s="108">
        <v>1.8</v>
      </c>
      <c r="F34" s="108">
        <v>0.79</v>
      </c>
      <c r="G34" s="108">
        <v>1.1599999999999999E-2</v>
      </c>
      <c r="H34" s="108">
        <v>0.33</v>
      </c>
      <c r="I34" s="108">
        <v>43.6</v>
      </c>
      <c r="J34" s="108">
        <v>0.86</v>
      </c>
      <c r="K34" s="108">
        <v>0.51</v>
      </c>
      <c r="L34" s="108">
        <v>0.11</v>
      </c>
      <c r="M34" s="108">
        <v>30.2</v>
      </c>
      <c r="N34" s="108"/>
      <c r="O34" s="108"/>
      <c r="P34" s="108"/>
      <c r="Q34" s="108"/>
      <c r="R34" s="108">
        <v>1740</v>
      </c>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row>
    <row r="35" spans="1:60">
      <c r="A35" s="76" t="s">
        <v>223</v>
      </c>
      <c r="B35" s="108" t="s">
        <v>294</v>
      </c>
      <c r="C35" s="108" t="s">
        <v>350</v>
      </c>
      <c r="D35" s="108">
        <v>47.21</v>
      </c>
      <c r="E35" s="108">
        <v>18.62</v>
      </c>
      <c r="F35" s="108">
        <v>9.9</v>
      </c>
      <c r="G35" s="108">
        <v>0.14699999999999999</v>
      </c>
      <c r="H35" s="108">
        <v>10.09</v>
      </c>
      <c r="I35" s="108">
        <v>11.5</v>
      </c>
      <c r="J35" s="108">
        <v>1.88</v>
      </c>
      <c r="K35" s="108">
        <v>0.22</v>
      </c>
      <c r="L35" s="108">
        <v>0.48099999999999998</v>
      </c>
      <c r="M35" s="108">
        <v>0.06</v>
      </c>
      <c r="N35" s="108"/>
      <c r="O35" s="108"/>
      <c r="P35" s="108">
        <v>31</v>
      </c>
      <c r="Q35" s="108"/>
      <c r="R35" s="108">
        <v>151</v>
      </c>
      <c r="S35" s="108">
        <v>270</v>
      </c>
      <c r="T35" s="108">
        <v>57</v>
      </c>
      <c r="U35" s="108">
        <v>260</v>
      </c>
      <c r="V35" s="108">
        <v>100</v>
      </c>
      <c r="W35" s="108">
        <v>70</v>
      </c>
      <c r="X35" s="108">
        <v>14</v>
      </c>
      <c r="Y35" s="108"/>
      <c r="Z35" s="108"/>
      <c r="AA35" s="108">
        <v>3</v>
      </c>
      <c r="AB35" s="108">
        <v>140</v>
      </c>
      <c r="AC35" s="108">
        <v>16.2</v>
      </c>
      <c r="AD35" s="108">
        <v>41</v>
      </c>
      <c r="AE35" s="108"/>
      <c r="AF35" s="108"/>
      <c r="AG35" s="108"/>
      <c r="AH35" s="108"/>
      <c r="AI35" s="108"/>
      <c r="AJ35" s="108"/>
      <c r="AK35" s="108"/>
      <c r="AL35" s="108">
        <v>104</v>
      </c>
      <c r="AM35" s="108">
        <v>3.8</v>
      </c>
      <c r="AN35" s="108"/>
      <c r="AO35" s="108"/>
      <c r="AP35" s="108">
        <v>5</v>
      </c>
      <c r="AQ35" s="108"/>
      <c r="AR35" s="108">
        <v>0.6</v>
      </c>
      <c r="AS35" s="108"/>
      <c r="AT35" s="108"/>
      <c r="AU35" s="108"/>
      <c r="AV35" s="108"/>
      <c r="AW35" s="108"/>
      <c r="AX35" s="108"/>
      <c r="AY35" s="108">
        <v>2.1</v>
      </c>
      <c r="AZ35" s="108"/>
      <c r="BA35" s="108"/>
      <c r="BB35" s="108"/>
      <c r="BC35" s="108"/>
      <c r="BD35" s="108"/>
      <c r="BE35" s="108" t="s">
        <v>427</v>
      </c>
      <c r="BF35" s="108"/>
      <c r="BG35" s="108"/>
      <c r="BH35" s="108"/>
    </row>
    <row r="36" spans="1:60">
      <c r="A36" s="76" t="s">
        <v>223</v>
      </c>
      <c r="B36" s="108" t="s">
        <v>294</v>
      </c>
      <c r="C36" s="108" t="s">
        <v>349</v>
      </c>
      <c r="D36" s="135">
        <v>47.15</v>
      </c>
      <c r="E36" s="135">
        <v>18.34</v>
      </c>
      <c r="F36" s="135">
        <v>9.9700000000000006</v>
      </c>
      <c r="G36" s="135">
        <v>0.15</v>
      </c>
      <c r="H36" s="135">
        <v>10.130000000000001</v>
      </c>
      <c r="I36" s="135">
        <v>11.49</v>
      </c>
      <c r="J36" s="135">
        <v>1.89</v>
      </c>
      <c r="K36" s="135">
        <v>0.23400000000000001</v>
      </c>
      <c r="L36" s="135">
        <v>0.48</v>
      </c>
      <c r="M36" s="135">
        <v>7.0000000000000007E-2</v>
      </c>
      <c r="N36" s="108"/>
      <c r="O36" s="108"/>
      <c r="P36" s="135">
        <v>31</v>
      </c>
      <c r="Q36" s="108"/>
      <c r="R36" s="108">
        <v>148</v>
      </c>
      <c r="S36" s="135">
        <v>270</v>
      </c>
      <c r="T36" s="135">
        <v>57</v>
      </c>
      <c r="U36" s="135">
        <v>247</v>
      </c>
      <c r="V36" s="135">
        <v>100</v>
      </c>
      <c r="W36" s="135">
        <v>70</v>
      </c>
      <c r="X36" s="135">
        <v>15</v>
      </c>
      <c r="Y36" s="108"/>
      <c r="Z36" s="108"/>
      <c r="AA36" s="135">
        <v>5</v>
      </c>
      <c r="AB36" s="135">
        <v>144</v>
      </c>
      <c r="AC36" s="135">
        <v>18</v>
      </c>
      <c r="AD36" s="108">
        <v>38</v>
      </c>
      <c r="AE36" s="108"/>
      <c r="AF36" s="108"/>
      <c r="AG36" s="108"/>
      <c r="AH36" s="108"/>
      <c r="AI36" s="108"/>
      <c r="AJ36" s="108"/>
      <c r="AK36" s="108"/>
      <c r="AL36" s="135">
        <v>118</v>
      </c>
      <c r="AM36" s="135">
        <v>3.6</v>
      </c>
      <c r="AN36" s="108"/>
      <c r="AO36" s="108"/>
      <c r="AP36" s="135">
        <v>5.2</v>
      </c>
      <c r="AQ36" s="108"/>
      <c r="AR36" s="135">
        <v>0.59</v>
      </c>
      <c r="AS36" s="108"/>
      <c r="AT36" s="108"/>
      <c r="AU36" s="108"/>
      <c r="AV36" s="108"/>
      <c r="AW36" s="108"/>
      <c r="AX36" s="108"/>
      <c r="AY36" s="135">
        <v>2</v>
      </c>
      <c r="AZ36" s="108"/>
      <c r="BA36" s="108"/>
      <c r="BB36" s="108"/>
      <c r="BC36" s="108"/>
      <c r="BD36" s="108"/>
      <c r="BE36" s="135">
        <v>6.3</v>
      </c>
      <c r="BF36" s="108"/>
      <c r="BG36" s="108"/>
      <c r="BH36" s="108"/>
    </row>
    <row r="37" spans="1:60">
      <c r="A37" s="76" t="s">
        <v>223</v>
      </c>
      <c r="B37" s="108" t="s">
        <v>294</v>
      </c>
      <c r="C37" s="108" t="s">
        <v>350</v>
      </c>
      <c r="D37" s="108">
        <v>47.67</v>
      </c>
      <c r="E37" s="108">
        <v>17.68</v>
      </c>
      <c r="F37" s="108">
        <v>9.57</v>
      </c>
      <c r="G37" s="108">
        <v>0.14299999999999999</v>
      </c>
      <c r="H37" s="108">
        <v>9.82</v>
      </c>
      <c r="I37" s="108">
        <v>11.6</v>
      </c>
      <c r="J37" s="108">
        <v>1.92</v>
      </c>
      <c r="K37" s="108">
        <v>0.22</v>
      </c>
      <c r="L37" s="108">
        <v>0.46100000000000002</v>
      </c>
      <c r="M37" s="108">
        <v>7.0000000000000007E-2</v>
      </c>
      <c r="N37" s="108"/>
      <c r="O37" s="108"/>
      <c r="P37" s="108">
        <v>31</v>
      </c>
      <c r="Q37" s="108"/>
      <c r="R37" s="108">
        <v>153</v>
      </c>
      <c r="S37" s="108"/>
      <c r="T37" s="108"/>
      <c r="U37" s="108"/>
      <c r="V37" s="108"/>
      <c r="W37" s="108"/>
      <c r="X37" s="108"/>
      <c r="Y37" s="108"/>
      <c r="Z37" s="108"/>
      <c r="AA37" s="108"/>
      <c r="AB37" s="108">
        <v>141</v>
      </c>
      <c r="AC37" s="108"/>
      <c r="AD37" s="108">
        <v>33</v>
      </c>
      <c r="AE37" s="108"/>
      <c r="AF37" s="108"/>
      <c r="AG37" s="108"/>
      <c r="AH37" s="108"/>
      <c r="AI37" s="108"/>
      <c r="AJ37" s="108"/>
      <c r="AK37" s="108"/>
      <c r="AL37" s="108">
        <v>110</v>
      </c>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row>
    <row r="38" spans="1:60">
      <c r="A38" s="76" t="s">
        <v>223</v>
      </c>
      <c r="B38" s="108" t="s">
        <v>294</v>
      </c>
      <c r="C38" s="108" t="s">
        <v>349</v>
      </c>
      <c r="D38" s="135">
        <v>47.15</v>
      </c>
      <c r="E38" s="135">
        <v>18.34</v>
      </c>
      <c r="F38" s="135">
        <v>9.9700000000000006</v>
      </c>
      <c r="G38" s="135">
        <v>0.15</v>
      </c>
      <c r="H38" s="135">
        <v>10.130000000000001</v>
      </c>
      <c r="I38" s="135">
        <v>11.49</v>
      </c>
      <c r="J38" s="135">
        <v>1.89</v>
      </c>
      <c r="K38" s="135">
        <v>0.23400000000000001</v>
      </c>
      <c r="L38" s="135">
        <v>0.48</v>
      </c>
      <c r="M38" s="135">
        <v>7.0000000000000007E-2</v>
      </c>
      <c r="N38" s="108"/>
      <c r="O38" s="108"/>
      <c r="P38" s="135">
        <v>31</v>
      </c>
      <c r="Q38" s="108"/>
      <c r="R38" s="108">
        <v>148</v>
      </c>
      <c r="S38" s="108"/>
      <c r="T38" s="108"/>
      <c r="U38" s="108"/>
      <c r="V38" s="108"/>
      <c r="W38" s="108"/>
      <c r="X38" s="108"/>
      <c r="Y38" s="108"/>
      <c r="Z38" s="108"/>
      <c r="AA38" s="108"/>
      <c r="AB38" s="135">
        <v>144</v>
      </c>
      <c r="AC38" s="108"/>
      <c r="AD38" s="108">
        <v>38</v>
      </c>
      <c r="AE38" s="108"/>
      <c r="AF38" s="108"/>
      <c r="AG38" s="108"/>
      <c r="AH38" s="108"/>
      <c r="AI38" s="108"/>
      <c r="AJ38" s="108"/>
      <c r="AK38" s="108"/>
      <c r="AL38" s="135">
        <v>118</v>
      </c>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row>
    <row r="39" spans="1:60">
      <c r="A39" s="76" t="s">
        <v>224</v>
      </c>
      <c r="B39" s="108" t="s">
        <v>294</v>
      </c>
      <c r="C39" s="108" t="s">
        <v>350</v>
      </c>
      <c r="D39" s="108">
        <v>71.64</v>
      </c>
      <c r="E39" s="108">
        <v>13.46</v>
      </c>
      <c r="F39" s="108">
        <v>3.21</v>
      </c>
      <c r="G39" s="108">
        <v>0.14399999999999999</v>
      </c>
      <c r="H39" s="108">
        <v>0.14000000000000001</v>
      </c>
      <c r="I39" s="108">
        <v>0.57999999999999996</v>
      </c>
      <c r="J39" s="108">
        <v>2.5099999999999998</v>
      </c>
      <c r="K39" s="108">
        <v>5.44</v>
      </c>
      <c r="L39" s="108">
        <v>0.28199999999999997</v>
      </c>
      <c r="M39" s="108">
        <v>0.04</v>
      </c>
      <c r="N39" s="108"/>
      <c r="O39" s="108"/>
      <c r="P39" s="108">
        <v>5</v>
      </c>
      <c r="Q39" s="108">
        <v>4</v>
      </c>
      <c r="R39" s="108">
        <v>7</v>
      </c>
      <c r="S39" s="108"/>
      <c r="T39" s="108"/>
      <c r="U39" s="108"/>
      <c r="V39" s="108"/>
      <c r="W39" s="108"/>
      <c r="X39" s="108"/>
      <c r="Y39" s="108"/>
      <c r="Z39" s="108"/>
      <c r="AA39" s="108"/>
      <c r="AB39" s="108">
        <v>41</v>
      </c>
      <c r="AC39" s="108"/>
      <c r="AD39" s="108">
        <v>399</v>
      </c>
      <c r="AE39" s="108"/>
      <c r="AF39" s="108"/>
      <c r="AG39" s="108"/>
      <c r="AH39" s="108"/>
      <c r="AI39" s="108"/>
      <c r="AJ39" s="108"/>
      <c r="AK39" s="108"/>
      <c r="AL39" s="108">
        <v>509</v>
      </c>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row>
    <row r="40" spans="1:60">
      <c r="A40" s="76" t="s">
        <v>224</v>
      </c>
      <c r="B40" s="108" t="s">
        <v>294</v>
      </c>
      <c r="C40" s="108" t="s">
        <v>349</v>
      </c>
      <c r="D40" s="108">
        <v>72.8</v>
      </c>
      <c r="E40" s="108">
        <v>13</v>
      </c>
      <c r="F40" s="108">
        <v>3.21</v>
      </c>
      <c r="G40" s="108">
        <v>0.14000000000000001</v>
      </c>
      <c r="H40" s="108">
        <v>0.16</v>
      </c>
      <c r="I40" s="108">
        <v>0.59</v>
      </c>
      <c r="J40" s="108">
        <v>2.57</v>
      </c>
      <c r="K40" s="108">
        <v>5.43</v>
      </c>
      <c r="L40" s="108">
        <v>0.3</v>
      </c>
      <c r="M40" s="108">
        <v>0.05</v>
      </c>
      <c r="N40" s="108"/>
      <c r="O40" s="108"/>
      <c r="P40" s="108">
        <v>5</v>
      </c>
      <c r="Q40" s="108">
        <v>4</v>
      </c>
      <c r="R40" s="108">
        <v>5</v>
      </c>
      <c r="S40" s="108"/>
      <c r="T40" s="108"/>
      <c r="U40" s="108"/>
      <c r="V40" s="108"/>
      <c r="W40" s="108"/>
      <c r="X40" s="108"/>
      <c r="Y40" s="108"/>
      <c r="Z40" s="108"/>
      <c r="AA40" s="108"/>
      <c r="AB40" s="108">
        <v>43</v>
      </c>
      <c r="AC40" s="108"/>
      <c r="AD40" s="108">
        <v>403</v>
      </c>
      <c r="AE40" s="108"/>
      <c r="AF40" s="108"/>
      <c r="AG40" s="108"/>
      <c r="AH40" s="108"/>
      <c r="AI40" s="108"/>
      <c r="AJ40" s="108"/>
      <c r="AK40" s="108"/>
      <c r="AL40" s="108">
        <v>506</v>
      </c>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row>
    <row r="41" spans="1:60">
      <c r="A41" s="76" t="s">
        <v>224</v>
      </c>
      <c r="B41" s="108" t="s">
        <v>294</v>
      </c>
      <c r="C41" s="108" t="s">
        <v>350</v>
      </c>
      <c r="D41" s="108">
        <v>71.2</v>
      </c>
      <c r="E41" s="108">
        <v>13.12</v>
      </c>
      <c r="F41" s="108">
        <v>3.25</v>
      </c>
      <c r="G41" s="108">
        <v>0.14099999999999999</v>
      </c>
      <c r="H41" s="108">
        <v>0.14000000000000001</v>
      </c>
      <c r="I41" s="108">
        <v>0.6</v>
      </c>
      <c r="J41" s="108">
        <v>2.5</v>
      </c>
      <c r="K41" s="108">
        <v>5.45</v>
      </c>
      <c r="L41" s="108">
        <v>0.28599999999999998</v>
      </c>
      <c r="M41" s="108">
        <v>0.05</v>
      </c>
      <c r="N41" s="108"/>
      <c r="O41" s="108"/>
      <c r="P41" s="108">
        <v>5</v>
      </c>
      <c r="Q41" s="108">
        <v>4</v>
      </c>
      <c r="R41" s="108">
        <v>5</v>
      </c>
      <c r="S41" s="108"/>
      <c r="T41" s="108"/>
      <c r="U41" s="108"/>
      <c r="V41" s="108"/>
      <c r="W41" s="108"/>
      <c r="X41" s="108"/>
      <c r="Y41" s="108"/>
      <c r="Z41" s="108"/>
      <c r="AA41" s="108"/>
      <c r="AB41" s="108">
        <v>41</v>
      </c>
      <c r="AC41" s="108"/>
      <c r="AD41" s="108">
        <v>392</v>
      </c>
      <c r="AE41" s="108"/>
      <c r="AF41" s="108"/>
      <c r="AG41" s="108"/>
      <c r="AH41" s="108"/>
      <c r="AI41" s="108"/>
      <c r="AJ41" s="108"/>
      <c r="AK41" s="108"/>
      <c r="AL41" s="108">
        <v>504</v>
      </c>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row>
    <row r="42" spans="1:60">
      <c r="A42" s="76" t="s">
        <v>224</v>
      </c>
      <c r="B42" s="108" t="s">
        <v>294</v>
      </c>
      <c r="C42" s="108" t="s">
        <v>349</v>
      </c>
      <c r="D42" s="108">
        <v>72.8</v>
      </c>
      <c r="E42" s="108">
        <v>13</v>
      </c>
      <c r="F42" s="108">
        <v>3.21</v>
      </c>
      <c r="G42" s="108">
        <v>0.14000000000000001</v>
      </c>
      <c r="H42" s="108">
        <v>0.16</v>
      </c>
      <c r="I42" s="108">
        <v>0.59</v>
      </c>
      <c r="J42" s="108">
        <v>2.57</v>
      </c>
      <c r="K42" s="108">
        <v>5.43</v>
      </c>
      <c r="L42" s="108">
        <v>0.3</v>
      </c>
      <c r="M42" s="108">
        <v>0.05</v>
      </c>
      <c r="N42" s="108"/>
      <c r="O42" s="108"/>
      <c r="P42" s="108">
        <v>5</v>
      </c>
      <c r="Q42" s="108">
        <v>4</v>
      </c>
      <c r="R42" s="108">
        <v>5</v>
      </c>
      <c r="S42" s="108"/>
      <c r="T42" s="108"/>
      <c r="U42" s="108"/>
      <c r="V42" s="108"/>
      <c r="W42" s="108"/>
      <c r="X42" s="108"/>
      <c r="Y42" s="108"/>
      <c r="Z42" s="108"/>
      <c r="AA42" s="108"/>
      <c r="AB42" s="108">
        <v>43</v>
      </c>
      <c r="AC42" s="108"/>
      <c r="AD42" s="108">
        <v>403</v>
      </c>
      <c r="AE42" s="108"/>
      <c r="AF42" s="108"/>
      <c r="AG42" s="108"/>
      <c r="AH42" s="108"/>
      <c r="AI42" s="108"/>
      <c r="AJ42" s="108"/>
      <c r="AK42" s="108"/>
      <c r="AL42" s="108">
        <v>506</v>
      </c>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row>
    <row r="43" spans="1:60">
      <c r="A43" s="76" t="s">
        <v>225</v>
      </c>
      <c r="B43" s="108" t="s">
        <v>294</v>
      </c>
      <c r="C43" s="108" t="s">
        <v>350</v>
      </c>
      <c r="D43" s="108"/>
      <c r="E43" s="108"/>
      <c r="F43" s="108"/>
      <c r="G43" s="108"/>
      <c r="H43" s="108"/>
      <c r="I43" s="108"/>
      <c r="J43" s="108"/>
      <c r="K43" s="108"/>
      <c r="L43" s="108"/>
      <c r="M43" s="108"/>
      <c r="N43" s="108"/>
      <c r="O43" s="108"/>
      <c r="P43" s="108"/>
      <c r="Q43" s="108"/>
      <c r="R43" s="108"/>
      <c r="S43" s="108">
        <v>90</v>
      </c>
      <c r="T43" s="108">
        <v>30</v>
      </c>
      <c r="U43" s="108">
        <v>50</v>
      </c>
      <c r="V43" s="108">
        <v>30</v>
      </c>
      <c r="W43" s="108"/>
      <c r="X43" s="108"/>
      <c r="Y43" s="108"/>
      <c r="Z43" s="108">
        <v>26</v>
      </c>
      <c r="AA43" s="108">
        <v>72</v>
      </c>
      <c r="AB43" s="108"/>
      <c r="AC43" s="108">
        <v>27.1</v>
      </c>
      <c r="AD43" s="108"/>
      <c r="AE43" s="108"/>
      <c r="AF43" s="108" t="s">
        <v>429</v>
      </c>
      <c r="AG43" s="108">
        <v>2.6</v>
      </c>
      <c r="AH43" s="108"/>
      <c r="AI43" s="108">
        <v>2</v>
      </c>
      <c r="AJ43" s="108"/>
      <c r="AK43" s="108">
        <v>2.2999999999999998</v>
      </c>
      <c r="AL43" s="108"/>
      <c r="AM43" s="108">
        <v>49.5</v>
      </c>
      <c r="AN43" s="108">
        <v>93.9</v>
      </c>
      <c r="AO43" s="108"/>
      <c r="AP43" s="108">
        <v>44.2</v>
      </c>
      <c r="AQ43" s="108">
        <v>8</v>
      </c>
      <c r="AR43" s="108">
        <v>1.5</v>
      </c>
      <c r="AS43" s="108"/>
      <c r="AT43" s="108"/>
      <c r="AU43" s="108">
        <v>5</v>
      </c>
      <c r="AV43" s="108"/>
      <c r="AW43" s="108"/>
      <c r="AX43" s="108"/>
      <c r="AY43" s="108">
        <v>2.7</v>
      </c>
      <c r="AZ43" s="108">
        <v>0.43</v>
      </c>
      <c r="BA43" s="108">
        <v>4.5</v>
      </c>
      <c r="BB43" s="108">
        <v>0.7</v>
      </c>
      <c r="BC43" s="108"/>
      <c r="BD43" s="108"/>
      <c r="BE43" s="108"/>
      <c r="BF43" s="108"/>
      <c r="BG43" s="108">
        <v>10.5</v>
      </c>
      <c r="BH43" s="108">
        <v>4.4000000000000004</v>
      </c>
    </row>
    <row r="44" spans="1:60">
      <c r="A44" s="76" t="s">
        <v>225</v>
      </c>
      <c r="B44" s="108" t="s">
        <v>294</v>
      </c>
      <c r="C44" s="108" t="s">
        <v>349</v>
      </c>
      <c r="D44" s="108"/>
      <c r="E44" s="108"/>
      <c r="F44" s="108"/>
      <c r="G44" s="108"/>
      <c r="H44" s="108"/>
      <c r="I44" s="108"/>
      <c r="J44" s="108"/>
      <c r="K44" s="108"/>
      <c r="L44" s="108"/>
      <c r="M44" s="108"/>
      <c r="N44" s="108"/>
      <c r="O44" s="108"/>
      <c r="P44" s="108"/>
      <c r="Q44" s="108"/>
      <c r="R44" s="108"/>
      <c r="S44" s="108">
        <v>87</v>
      </c>
      <c r="T44" s="108">
        <v>30</v>
      </c>
      <c r="U44" s="108">
        <v>47</v>
      </c>
      <c r="V44" s="108">
        <v>35</v>
      </c>
      <c r="W44" s="108"/>
      <c r="X44" s="108"/>
      <c r="Y44" s="108"/>
      <c r="Z44" s="108">
        <v>27</v>
      </c>
      <c r="AA44" s="108">
        <v>78</v>
      </c>
      <c r="AB44" s="108"/>
      <c r="AC44" s="108">
        <v>30</v>
      </c>
      <c r="AD44" s="108"/>
      <c r="AE44" s="108"/>
      <c r="AF44" s="108">
        <v>2</v>
      </c>
      <c r="AG44" s="108">
        <v>2.7</v>
      </c>
      <c r="AH44" s="108"/>
      <c r="AI44" s="108">
        <v>3</v>
      </c>
      <c r="AJ44" s="108"/>
      <c r="AK44" s="108">
        <v>2.2999999999999998</v>
      </c>
      <c r="AL44" s="108"/>
      <c r="AM44" s="108">
        <v>52</v>
      </c>
      <c r="AN44" s="108">
        <v>90</v>
      </c>
      <c r="AO44" s="108"/>
      <c r="AP44" s="108">
        <v>44</v>
      </c>
      <c r="AQ44" s="108">
        <v>8</v>
      </c>
      <c r="AR44" s="108">
        <v>1.5</v>
      </c>
      <c r="AS44" s="108"/>
      <c r="AT44" s="108"/>
      <c r="AU44" s="108">
        <v>4.9000000000000004</v>
      </c>
      <c r="AV44" s="108"/>
      <c r="AW44" s="108"/>
      <c r="AX44" s="108"/>
      <c r="AY44" s="108">
        <v>2.7</v>
      </c>
      <c r="AZ44" s="108">
        <v>0.4</v>
      </c>
      <c r="BA44" s="108">
        <v>4.8</v>
      </c>
      <c r="BB44" s="108">
        <v>0.7</v>
      </c>
      <c r="BC44" s="108"/>
      <c r="BD44" s="108"/>
      <c r="BE44" s="108"/>
      <c r="BF44" s="108"/>
      <c r="BG44" s="108">
        <v>11.4</v>
      </c>
      <c r="BH44" s="108">
        <v>4.5999999999999996</v>
      </c>
    </row>
    <row r="45" spans="1:60">
      <c r="A45" s="76" t="s">
        <v>226</v>
      </c>
      <c r="B45" s="108" t="s">
        <v>294</v>
      </c>
      <c r="C45" s="108" t="s">
        <v>350</v>
      </c>
      <c r="D45" s="108"/>
      <c r="E45" s="108"/>
      <c r="F45" s="108"/>
      <c r="G45" s="108"/>
      <c r="H45" s="108"/>
      <c r="I45" s="108"/>
      <c r="J45" s="108"/>
      <c r="K45" s="108"/>
      <c r="L45" s="108"/>
      <c r="M45" s="108"/>
      <c r="N45" s="108"/>
      <c r="O45" s="108"/>
      <c r="P45" s="108"/>
      <c r="Q45" s="108"/>
      <c r="R45" s="108"/>
      <c r="S45" s="108">
        <v>250</v>
      </c>
      <c r="T45" s="108"/>
      <c r="U45" s="108">
        <v>100</v>
      </c>
      <c r="V45" s="108">
        <v>330</v>
      </c>
      <c r="W45" s="108">
        <v>160</v>
      </c>
      <c r="X45" s="108"/>
      <c r="Y45" s="108"/>
      <c r="Z45" s="108"/>
      <c r="AA45" s="108">
        <v>21</v>
      </c>
      <c r="AB45" s="108"/>
      <c r="AC45" s="108">
        <v>36.200000000000003</v>
      </c>
      <c r="AD45" s="108"/>
      <c r="AE45" s="108"/>
      <c r="AF45" s="108"/>
      <c r="AG45" s="108"/>
      <c r="AH45" s="108"/>
      <c r="AI45" s="108"/>
      <c r="AJ45" s="108"/>
      <c r="AK45" s="108"/>
      <c r="AL45" s="108"/>
      <c r="AM45" s="108">
        <v>18.5</v>
      </c>
      <c r="AN45" s="108">
        <v>42.9</v>
      </c>
      <c r="AO45" s="108"/>
      <c r="AP45" s="108">
        <v>24.8</v>
      </c>
      <c r="AQ45" s="108"/>
      <c r="AR45" s="108">
        <v>2.1</v>
      </c>
      <c r="AS45" s="108"/>
      <c r="AT45" s="108"/>
      <c r="AU45" s="108"/>
      <c r="AV45" s="108"/>
      <c r="AW45" s="108"/>
      <c r="AX45" s="108"/>
      <c r="AY45" s="108">
        <v>3.4</v>
      </c>
      <c r="AZ45" s="108"/>
      <c r="BA45" s="108"/>
      <c r="BB45" s="108"/>
      <c r="BC45" s="108"/>
      <c r="BD45" s="108"/>
      <c r="BE45" s="108"/>
      <c r="BF45" s="108"/>
      <c r="BG45" s="108">
        <v>2.7</v>
      </c>
      <c r="BH45" s="108"/>
    </row>
    <row r="46" spans="1:60">
      <c r="A46" s="76" t="s">
        <v>226</v>
      </c>
      <c r="B46" s="108" t="s">
        <v>294</v>
      </c>
      <c r="C46" s="108" t="s">
        <v>349</v>
      </c>
      <c r="D46" s="108"/>
      <c r="E46" s="108"/>
      <c r="F46" s="108"/>
      <c r="G46" s="108"/>
      <c r="H46" s="108"/>
      <c r="I46" s="108"/>
      <c r="J46" s="108"/>
      <c r="K46" s="108"/>
      <c r="L46" s="108"/>
      <c r="M46" s="108"/>
      <c r="N46" s="108"/>
      <c r="O46" s="108"/>
      <c r="P46" s="108"/>
      <c r="Q46" s="108"/>
      <c r="R46" s="108"/>
      <c r="S46" s="135">
        <v>251</v>
      </c>
      <c r="T46" s="108"/>
      <c r="U46" s="135">
        <v>92</v>
      </c>
      <c r="V46" s="135">
        <v>323</v>
      </c>
      <c r="W46" s="135">
        <v>155</v>
      </c>
      <c r="X46" s="108"/>
      <c r="Y46" s="108"/>
      <c r="Z46" s="108"/>
      <c r="AA46" s="135">
        <v>23</v>
      </c>
      <c r="AB46" s="108"/>
      <c r="AC46" s="135">
        <v>36</v>
      </c>
      <c r="AD46" s="108"/>
      <c r="AE46" s="108"/>
      <c r="AF46" s="108"/>
      <c r="AG46" s="108"/>
      <c r="AH46" s="108"/>
      <c r="AI46" s="108"/>
      <c r="AJ46" s="108"/>
      <c r="AK46" s="108"/>
      <c r="AL46" s="108"/>
      <c r="AM46" s="135">
        <v>17</v>
      </c>
      <c r="AN46" s="135">
        <v>41</v>
      </c>
      <c r="AO46" s="108"/>
      <c r="AP46" s="135">
        <v>23</v>
      </c>
      <c r="AQ46" s="108"/>
      <c r="AR46" s="135">
        <v>2.1</v>
      </c>
      <c r="AS46" s="108"/>
      <c r="AT46" s="108"/>
      <c r="AU46" s="108"/>
      <c r="AV46" s="108"/>
      <c r="AW46" s="108"/>
      <c r="AX46" s="108"/>
      <c r="AY46" s="135">
        <v>3.4</v>
      </c>
      <c r="AZ46" s="108"/>
      <c r="BA46" s="108"/>
      <c r="BB46" s="108"/>
      <c r="BC46" s="108"/>
      <c r="BD46" s="108"/>
      <c r="BE46" s="108"/>
      <c r="BF46" s="108"/>
      <c r="BG46" s="135">
        <v>2.7</v>
      </c>
      <c r="BH46" s="108"/>
    </row>
    <row r="47" spans="1:60">
      <c r="A47" s="76" t="s">
        <v>358</v>
      </c>
      <c r="B47" s="108" t="s">
        <v>294</v>
      </c>
      <c r="C47" s="108" t="s">
        <v>350</v>
      </c>
      <c r="D47" s="108">
        <v>52.98</v>
      </c>
      <c r="E47" s="108">
        <v>15.63</v>
      </c>
      <c r="F47" s="108">
        <v>10.69</v>
      </c>
      <c r="G47" s="108">
        <v>0.16600000000000001</v>
      </c>
      <c r="H47" s="108">
        <v>6.19</v>
      </c>
      <c r="I47" s="108">
        <v>11.09</v>
      </c>
      <c r="J47" s="108">
        <v>2.2000000000000002</v>
      </c>
      <c r="K47" s="108">
        <v>0.61</v>
      </c>
      <c r="L47" s="108">
        <v>1.0860000000000001</v>
      </c>
      <c r="M47" s="108">
        <v>0.14000000000000001</v>
      </c>
      <c r="N47" s="108"/>
      <c r="O47" s="108"/>
      <c r="P47" s="108">
        <v>35</v>
      </c>
      <c r="Q47" s="108" t="s">
        <v>432</v>
      </c>
      <c r="R47" s="108">
        <v>268</v>
      </c>
      <c r="S47" s="108">
        <v>100</v>
      </c>
      <c r="T47" s="108">
        <v>44</v>
      </c>
      <c r="U47" s="108">
        <v>80</v>
      </c>
      <c r="V47" s="108">
        <v>110</v>
      </c>
      <c r="W47" s="108">
        <v>80</v>
      </c>
      <c r="X47" s="108">
        <v>18</v>
      </c>
      <c r="Y47" s="108">
        <v>1.5</v>
      </c>
      <c r="Z47" s="108" t="s">
        <v>427</v>
      </c>
      <c r="AA47" s="108">
        <v>21</v>
      </c>
      <c r="AB47" s="108">
        <v>195</v>
      </c>
      <c r="AC47" s="108">
        <v>22.4</v>
      </c>
      <c r="AD47" s="108">
        <v>89</v>
      </c>
      <c r="AE47" s="108"/>
      <c r="AF47" s="108" t="s">
        <v>429</v>
      </c>
      <c r="AG47" s="108"/>
      <c r="AH47" s="108"/>
      <c r="AI47" s="108"/>
      <c r="AJ47" s="108"/>
      <c r="AK47" s="108"/>
      <c r="AL47" s="108">
        <v>173</v>
      </c>
      <c r="AM47" s="108"/>
      <c r="AN47" s="108"/>
      <c r="AO47" s="108"/>
      <c r="AP47" s="108">
        <v>13.4</v>
      </c>
      <c r="AQ47" s="108">
        <v>3.4</v>
      </c>
      <c r="AR47" s="108"/>
      <c r="AS47" s="108"/>
      <c r="AT47" s="108">
        <v>0.66</v>
      </c>
      <c r="AU47" s="108"/>
      <c r="AV47" s="108">
        <v>0.83</v>
      </c>
      <c r="AW47" s="108">
        <v>2.2999999999999998</v>
      </c>
      <c r="AX47" s="108"/>
      <c r="AY47" s="108">
        <v>2.2000000000000002</v>
      </c>
      <c r="AZ47" s="108">
        <v>0.33</v>
      </c>
      <c r="BA47" s="108"/>
      <c r="BB47" s="108"/>
      <c r="BC47" s="108" t="s">
        <v>430</v>
      </c>
      <c r="BD47" s="108">
        <v>7.0000000000000007E-2</v>
      </c>
      <c r="BE47" s="108"/>
      <c r="BF47" s="108" t="s">
        <v>433</v>
      </c>
      <c r="BG47" s="108">
        <v>2.2999999999999998</v>
      </c>
      <c r="BH47" s="108">
        <v>0.55000000000000004</v>
      </c>
    </row>
    <row r="48" spans="1:60">
      <c r="A48" s="76" t="s">
        <v>358</v>
      </c>
      <c r="B48" s="108" t="s">
        <v>294</v>
      </c>
      <c r="C48" s="108" t="s">
        <v>349</v>
      </c>
      <c r="D48" s="108">
        <v>52.4</v>
      </c>
      <c r="E48" s="108">
        <v>15.4</v>
      </c>
      <c r="F48" s="108">
        <v>10.7</v>
      </c>
      <c r="G48" s="108">
        <v>0.16300000000000001</v>
      </c>
      <c r="H48" s="108">
        <v>6.37</v>
      </c>
      <c r="I48" s="108">
        <v>10.9</v>
      </c>
      <c r="J48" s="108">
        <v>2.14</v>
      </c>
      <c r="K48" s="108">
        <v>0.626</v>
      </c>
      <c r="L48" s="108">
        <v>1.06</v>
      </c>
      <c r="M48" s="108">
        <v>0.13</v>
      </c>
      <c r="N48" s="108"/>
      <c r="O48" s="108"/>
      <c r="P48" s="108">
        <v>36</v>
      </c>
      <c r="Q48" s="108">
        <v>1.3</v>
      </c>
      <c r="R48" s="108">
        <v>262</v>
      </c>
      <c r="S48" s="108">
        <v>92</v>
      </c>
      <c r="T48" s="108">
        <v>43</v>
      </c>
      <c r="U48" s="108">
        <v>70</v>
      </c>
      <c r="V48" s="108">
        <v>110</v>
      </c>
      <c r="W48" s="108">
        <v>80</v>
      </c>
      <c r="X48" s="108">
        <v>17</v>
      </c>
      <c r="Y48" s="108">
        <v>1</v>
      </c>
      <c r="Z48" s="108">
        <v>1.2</v>
      </c>
      <c r="AA48" s="108">
        <v>21</v>
      </c>
      <c r="AB48" s="108">
        <v>190</v>
      </c>
      <c r="AC48" s="108">
        <v>24</v>
      </c>
      <c r="AD48" s="108">
        <v>94</v>
      </c>
      <c r="AE48" s="108"/>
      <c r="AF48" s="108">
        <v>0.6</v>
      </c>
      <c r="AG48" s="108"/>
      <c r="AH48" s="108"/>
      <c r="AI48" s="108"/>
      <c r="AJ48" s="108"/>
      <c r="AK48" s="108"/>
      <c r="AL48" s="108">
        <v>182</v>
      </c>
      <c r="AM48" s="108"/>
      <c r="AN48" s="108"/>
      <c r="AO48" s="108"/>
      <c r="AP48" s="108">
        <v>13</v>
      </c>
      <c r="AQ48" s="108">
        <v>3.3</v>
      </c>
      <c r="AR48" s="108"/>
      <c r="AS48" s="108"/>
      <c r="AT48" s="108">
        <v>0.63</v>
      </c>
      <c r="AU48" s="108"/>
      <c r="AV48" s="108">
        <v>0.76</v>
      </c>
      <c r="AW48" s="108">
        <v>2.5</v>
      </c>
      <c r="AX48" s="108"/>
      <c r="AY48" s="108">
        <v>2.1</v>
      </c>
      <c r="AZ48" s="108">
        <v>0.33</v>
      </c>
      <c r="BA48" s="108"/>
      <c r="BB48" s="108"/>
      <c r="BC48" s="108">
        <v>0.3</v>
      </c>
      <c r="BD48" s="108">
        <v>0.2</v>
      </c>
      <c r="BE48" s="108"/>
      <c r="BF48" s="108">
        <v>0.03</v>
      </c>
      <c r="BG48" s="108">
        <v>2.4</v>
      </c>
      <c r="BH48" s="108">
        <v>0.53</v>
      </c>
    </row>
    <row r="49" spans="1:60">
      <c r="A49" s="76" t="s">
        <v>358</v>
      </c>
      <c r="B49" s="108" t="s">
        <v>294</v>
      </c>
      <c r="C49" s="108" t="s">
        <v>350</v>
      </c>
      <c r="D49" s="108">
        <v>52.97</v>
      </c>
      <c r="E49" s="108">
        <v>15.96</v>
      </c>
      <c r="F49" s="108">
        <v>11.09</v>
      </c>
      <c r="G49" s="108">
        <v>0.16900000000000001</v>
      </c>
      <c r="H49" s="108">
        <v>6.33</v>
      </c>
      <c r="I49" s="108">
        <v>11.18</v>
      </c>
      <c r="J49" s="108">
        <v>2.2200000000000002</v>
      </c>
      <c r="K49" s="108">
        <v>0.61</v>
      </c>
      <c r="L49" s="108">
        <v>1.111</v>
      </c>
      <c r="M49" s="108">
        <v>0.13</v>
      </c>
      <c r="N49" s="108"/>
      <c r="O49" s="108"/>
      <c r="P49" s="108">
        <v>36</v>
      </c>
      <c r="Q49" s="108" t="s">
        <v>432</v>
      </c>
      <c r="R49" s="108">
        <v>269</v>
      </c>
      <c r="S49" s="108"/>
      <c r="T49" s="108"/>
      <c r="U49" s="108"/>
      <c r="V49" s="108"/>
      <c r="W49" s="108"/>
      <c r="X49" s="108"/>
      <c r="Y49" s="108"/>
      <c r="Z49" s="108"/>
      <c r="AA49" s="108"/>
      <c r="AB49" s="108">
        <v>203</v>
      </c>
      <c r="AC49" s="108"/>
      <c r="AD49" s="108">
        <v>88</v>
      </c>
      <c r="AE49" s="108"/>
      <c r="AF49" s="108"/>
      <c r="AG49" s="108"/>
      <c r="AH49" s="108"/>
      <c r="AI49" s="108"/>
      <c r="AJ49" s="108"/>
      <c r="AK49" s="108"/>
      <c r="AL49" s="108">
        <v>178</v>
      </c>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row>
    <row r="50" spans="1:60">
      <c r="A50" s="76" t="s">
        <v>227</v>
      </c>
      <c r="B50" s="108" t="s">
        <v>294</v>
      </c>
      <c r="C50" s="108" t="s">
        <v>349</v>
      </c>
      <c r="D50" s="108">
        <v>52.4</v>
      </c>
      <c r="E50" s="108">
        <v>15.4</v>
      </c>
      <c r="F50" s="108">
        <v>10.7</v>
      </c>
      <c r="G50" s="108">
        <v>0.16300000000000001</v>
      </c>
      <c r="H50" s="108">
        <v>6.37</v>
      </c>
      <c r="I50" s="108">
        <v>10.9</v>
      </c>
      <c r="J50" s="108">
        <v>2.14</v>
      </c>
      <c r="K50" s="108">
        <v>0.626</v>
      </c>
      <c r="L50" s="108">
        <v>1.06</v>
      </c>
      <c r="M50" s="108">
        <v>0.13</v>
      </c>
      <c r="N50" s="108"/>
      <c r="O50" s="108"/>
      <c r="P50" s="108">
        <v>36</v>
      </c>
      <c r="Q50" s="108">
        <v>1.3</v>
      </c>
      <c r="R50" s="108">
        <v>262</v>
      </c>
      <c r="S50" s="108"/>
      <c r="T50" s="108"/>
      <c r="U50" s="108"/>
      <c r="V50" s="108"/>
      <c r="W50" s="108"/>
      <c r="X50" s="108"/>
      <c r="Y50" s="108"/>
      <c r="Z50" s="108"/>
      <c r="AA50" s="108"/>
      <c r="AB50" s="108">
        <v>190</v>
      </c>
      <c r="AC50" s="108"/>
      <c r="AD50" s="108">
        <v>94</v>
      </c>
      <c r="AE50" s="108"/>
      <c r="AF50" s="108"/>
      <c r="AG50" s="108"/>
      <c r="AH50" s="108"/>
      <c r="AI50" s="108"/>
      <c r="AJ50" s="108"/>
      <c r="AK50" s="108"/>
      <c r="AL50" s="108">
        <v>182</v>
      </c>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row>
    <row r="51" spans="1:60">
      <c r="A51" s="76" t="s">
        <v>228</v>
      </c>
      <c r="B51" s="108" t="s">
        <v>294</v>
      </c>
      <c r="C51" s="108" t="s">
        <v>350</v>
      </c>
      <c r="D51" s="108">
        <v>50.2</v>
      </c>
      <c r="E51" s="108">
        <v>20.46</v>
      </c>
      <c r="F51" s="108">
        <v>6.29</v>
      </c>
      <c r="G51" s="108">
        <v>0.108</v>
      </c>
      <c r="H51" s="108">
        <v>0.5</v>
      </c>
      <c r="I51" s="108">
        <v>8.11</v>
      </c>
      <c r="J51" s="108">
        <v>6.97</v>
      </c>
      <c r="K51" s="108">
        <v>1.67</v>
      </c>
      <c r="L51" s="108">
        <v>0.28699999999999998</v>
      </c>
      <c r="M51" s="108">
        <v>0.12</v>
      </c>
      <c r="N51" s="108"/>
      <c r="O51" s="108"/>
      <c r="P51" s="108">
        <v>1</v>
      </c>
      <c r="Q51" s="108">
        <v>3</v>
      </c>
      <c r="R51" s="108">
        <v>9</v>
      </c>
      <c r="S51" s="108"/>
      <c r="T51" s="108"/>
      <c r="U51" s="108"/>
      <c r="V51" s="108"/>
      <c r="W51" s="108"/>
      <c r="X51" s="108"/>
      <c r="Y51" s="108"/>
      <c r="Z51" s="108"/>
      <c r="AA51" s="108"/>
      <c r="AB51" s="108">
        <v>1214</v>
      </c>
      <c r="AC51" s="108"/>
      <c r="AD51" s="108">
        <v>534</v>
      </c>
      <c r="AE51" s="108"/>
      <c r="AF51" s="108"/>
      <c r="AG51" s="108"/>
      <c r="AH51" s="108"/>
      <c r="AI51" s="108"/>
      <c r="AJ51" s="108"/>
      <c r="AK51" s="108"/>
      <c r="AL51" s="108">
        <v>348</v>
      </c>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row>
    <row r="52" spans="1:60">
      <c r="A52" s="76" t="s">
        <v>359</v>
      </c>
      <c r="B52" s="108" t="s">
        <v>294</v>
      </c>
      <c r="C52" s="108" t="s">
        <v>349</v>
      </c>
      <c r="D52" s="135">
        <v>49.9</v>
      </c>
      <c r="E52" s="135">
        <v>20.69</v>
      </c>
      <c r="F52" s="135">
        <v>6.21</v>
      </c>
      <c r="G52" s="135">
        <v>0.108</v>
      </c>
      <c r="H52" s="135">
        <v>0.54</v>
      </c>
      <c r="I52" s="135">
        <v>8.0500000000000007</v>
      </c>
      <c r="J52" s="135">
        <v>7.1</v>
      </c>
      <c r="K52" s="135">
        <v>1.66</v>
      </c>
      <c r="L52" s="135">
        <v>0.28699999999999998</v>
      </c>
      <c r="M52" s="135">
        <v>0.13100000000000001</v>
      </c>
      <c r="N52" s="108"/>
      <c r="O52" s="108"/>
      <c r="P52" s="135">
        <v>1.1000000000000001</v>
      </c>
      <c r="Q52" s="135">
        <v>2.6</v>
      </c>
      <c r="R52" s="135">
        <v>8</v>
      </c>
      <c r="S52" s="108"/>
      <c r="T52" s="108"/>
      <c r="U52" s="108"/>
      <c r="V52" s="108"/>
      <c r="W52" s="108"/>
      <c r="X52" s="108"/>
      <c r="Y52" s="108"/>
      <c r="Z52" s="108"/>
      <c r="AA52" s="108"/>
      <c r="AB52" s="135">
        <v>1191</v>
      </c>
      <c r="AC52" s="108"/>
      <c r="AD52" s="135">
        <v>517</v>
      </c>
      <c r="AE52" s="108"/>
      <c r="AF52" s="108"/>
      <c r="AG52" s="108"/>
      <c r="AH52" s="108"/>
      <c r="AI52" s="108"/>
      <c r="AJ52" s="108"/>
      <c r="AK52" s="108"/>
      <c r="AL52" s="135">
        <v>340</v>
      </c>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row>
    <row r="53" spans="1:60">
      <c r="A53" s="76" t="s">
        <v>359</v>
      </c>
      <c r="B53" s="108" t="s">
        <v>294</v>
      </c>
      <c r="C53" s="108" t="s">
        <v>350</v>
      </c>
      <c r="D53" s="108">
        <v>49.74</v>
      </c>
      <c r="E53" s="108">
        <v>20.55</v>
      </c>
      <c r="F53" s="108">
        <v>6.16</v>
      </c>
      <c r="G53" s="108">
        <v>0.107</v>
      </c>
      <c r="H53" s="108">
        <v>0.5</v>
      </c>
      <c r="I53" s="108">
        <v>8.09</v>
      </c>
      <c r="J53" s="108">
        <v>6.88</v>
      </c>
      <c r="K53" s="108">
        <v>1.63</v>
      </c>
      <c r="L53" s="108">
        <v>0.28000000000000003</v>
      </c>
      <c r="M53" s="108">
        <v>0.13</v>
      </c>
      <c r="N53" s="108"/>
      <c r="O53" s="108"/>
      <c r="P53" s="108">
        <v>1</v>
      </c>
      <c r="Q53" s="108">
        <v>3</v>
      </c>
      <c r="R53" s="108">
        <v>7</v>
      </c>
      <c r="S53" s="108"/>
      <c r="T53" s="108"/>
      <c r="U53" s="108"/>
      <c r="V53" s="108"/>
      <c r="W53" s="108"/>
      <c r="X53" s="108"/>
      <c r="Y53" s="108"/>
      <c r="Z53" s="108"/>
      <c r="AA53" s="108"/>
      <c r="AB53" s="108">
        <v>1192</v>
      </c>
      <c r="AC53" s="108"/>
      <c r="AD53" s="108">
        <v>538</v>
      </c>
      <c r="AE53" s="108"/>
      <c r="AF53" s="108"/>
      <c r="AG53" s="108"/>
      <c r="AH53" s="108"/>
      <c r="AI53" s="108"/>
      <c r="AJ53" s="108"/>
      <c r="AK53" s="108"/>
      <c r="AL53" s="108">
        <v>341</v>
      </c>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row>
    <row r="54" spans="1:60">
      <c r="A54" s="76" t="s">
        <v>228</v>
      </c>
      <c r="B54" s="108" t="s">
        <v>294</v>
      </c>
      <c r="C54" s="108" t="s">
        <v>349</v>
      </c>
      <c r="D54" s="135">
        <v>49.9</v>
      </c>
      <c r="E54" s="135">
        <v>20.69</v>
      </c>
      <c r="F54" s="135">
        <v>6.21</v>
      </c>
      <c r="G54" s="135">
        <v>0.108</v>
      </c>
      <c r="H54" s="135">
        <v>0.54</v>
      </c>
      <c r="I54" s="135">
        <v>8.0500000000000007</v>
      </c>
      <c r="J54" s="135">
        <v>7.1</v>
      </c>
      <c r="K54" s="135">
        <v>1.66</v>
      </c>
      <c r="L54" s="135">
        <v>0.28699999999999998</v>
      </c>
      <c r="M54" s="135">
        <v>0.13100000000000001</v>
      </c>
      <c r="N54" s="108"/>
      <c r="O54" s="108"/>
      <c r="P54" s="135">
        <v>1.1000000000000001</v>
      </c>
      <c r="Q54" s="135">
        <v>2.6</v>
      </c>
      <c r="R54" s="135">
        <v>8</v>
      </c>
      <c r="S54" s="108"/>
      <c r="T54" s="108"/>
      <c r="U54" s="108"/>
      <c r="V54" s="108"/>
      <c r="W54" s="108"/>
      <c r="X54" s="108"/>
      <c r="Y54" s="108"/>
      <c r="Z54" s="108"/>
      <c r="AA54" s="108"/>
      <c r="AB54" s="135">
        <v>1191</v>
      </c>
      <c r="AC54" s="108"/>
      <c r="AD54" s="135">
        <v>517</v>
      </c>
      <c r="AE54" s="108"/>
      <c r="AF54" s="108"/>
      <c r="AG54" s="108"/>
      <c r="AH54" s="108"/>
      <c r="AI54" s="108"/>
      <c r="AJ54" s="108"/>
      <c r="AK54" s="108"/>
      <c r="AL54" s="135">
        <v>340</v>
      </c>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row>
    <row r="55" spans="1:60">
      <c r="A55" s="76" t="s">
        <v>229</v>
      </c>
      <c r="B55" s="108" t="s">
        <v>294</v>
      </c>
      <c r="C55" s="108" t="s">
        <v>350</v>
      </c>
      <c r="D55" s="108"/>
      <c r="E55" s="108"/>
      <c r="F55" s="108"/>
      <c r="G55" s="108"/>
      <c r="H55" s="108"/>
      <c r="I55" s="108"/>
      <c r="J55" s="108"/>
      <c r="K55" s="108"/>
      <c r="L55" s="108"/>
      <c r="M55" s="108"/>
      <c r="N55" s="108"/>
      <c r="O55" s="108"/>
      <c r="P55" s="108"/>
      <c r="Q55" s="108"/>
      <c r="R55" s="108"/>
      <c r="S55" s="108"/>
      <c r="T55" s="108"/>
      <c r="U55" s="108"/>
      <c r="V55" s="108">
        <v>60</v>
      </c>
      <c r="W55" s="108"/>
      <c r="X55" s="108"/>
      <c r="Y55" s="108"/>
      <c r="Z55" s="108"/>
      <c r="AA55" s="108"/>
      <c r="AB55" s="108"/>
      <c r="AC55" s="108"/>
      <c r="AD55" s="108"/>
      <c r="AE55" s="108"/>
      <c r="AF55" s="108"/>
      <c r="AG55" s="108"/>
      <c r="AH55" s="108"/>
      <c r="AI55" s="108"/>
      <c r="AJ55" s="108"/>
      <c r="AK55" s="108"/>
      <c r="AL55" s="108"/>
      <c r="AM55" s="108" t="s">
        <v>479</v>
      </c>
      <c r="AN55" s="108" t="s">
        <v>480</v>
      </c>
      <c r="AO55" s="108"/>
      <c r="AP55" s="108">
        <v>1170</v>
      </c>
      <c r="AQ55" s="108">
        <v>167</v>
      </c>
      <c r="AR55" s="108">
        <v>47.1</v>
      </c>
      <c r="AS55" s="108">
        <v>130</v>
      </c>
      <c r="AT55" s="108">
        <v>13.9</v>
      </c>
      <c r="AU55" s="108"/>
      <c r="AV55" s="108"/>
      <c r="AW55" s="108"/>
      <c r="AX55" s="108"/>
      <c r="AY55" s="108">
        <v>10.8</v>
      </c>
      <c r="AZ55" s="108">
        <v>1.18</v>
      </c>
      <c r="BA55" s="108"/>
      <c r="BB55" s="108">
        <v>2.4500000000000002</v>
      </c>
      <c r="BC55" s="108"/>
      <c r="BD55" s="108"/>
      <c r="BE55" s="108"/>
      <c r="BF55" s="108"/>
      <c r="BG55" s="108">
        <v>23.8</v>
      </c>
      <c r="BH55" s="108">
        <v>4.0999999999999996</v>
      </c>
    </row>
    <row r="56" spans="1:60">
      <c r="A56" s="76" t="s">
        <v>229</v>
      </c>
      <c r="B56" s="108" t="s">
        <v>294</v>
      </c>
      <c r="C56" s="108" t="s">
        <v>349</v>
      </c>
      <c r="D56" s="108"/>
      <c r="E56" s="108"/>
      <c r="F56" s="108"/>
      <c r="G56" s="108"/>
      <c r="H56" s="108"/>
      <c r="I56" s="108"/>
      <c r="J56" s="108"/>
      <c r="K56" s="108"/>
      <c r="L56" s="108"/>
      <c r="M56" s="108"/>
      <c r="N56" s="108"/>
      <c r="O56" s="108"/>
      <c r="P56" s="108"/>
      <c r="Q56" s="108"/>
      <c r="R56" s="108"/>
      <c r="S56" s="108"/>
      <c r="T56" s="108"/>
      <c r="U56" s="108"/>
      <c r="V56" s="135">
        <v>54</v>
      </c>
      <c r="W56" s="108"/>
      <c r="X56" s="108"/>
      <c r="Y56" s="108"/>
      <c r="Z56" s="108"/>
      <c r="AA56" s="108"/>
      <c r="AB56" s="108"/>
      <c r="AC56" s="108"/>
      <c r="AD56" s="108"/>
      <c r="AE56" s="108"/>
      <c r="AF56" s="108"/>
      <c r="AG56" s="108"/>
      <c r="AH56" s="108"/>
      <c r="AI56" s="108"/>
      <c r="AJ56" s="108"/>
      <c r="AK56" s="108"/>
      <c r="AL56" s="108"/>
      <c r="AM56" s="135">
        <v>2176</v>
      </c>
      <c r="AN56" s="135">
        <v>3326</v>
      </c>
      <c r="AO56" s="108"/>
      <c r="AP56" s="135">
        <v>1087</v>
      </c>
      <c r="AQ56" s="135">
        <v>162</v>
      </c>
      <c r="AR56" s="135">
        <v>46.7</v>
      </c>
      <c r="AS56" s="135">
        <v>124</v>
      </c>
      <c r="AT56" s="135">
        <v>13.9</v>
      </c>
      <c r="AU56" s="108"/>
      <c r="AV56" s="108"/>
      <c r="AW56" s="108"/>
      <c r="AX56" s="108"/>
      <c r="AY56" s="135">
        <v>11.4</v>
      </c>
      <c r="AZ56" s="135">
        <v>1.08</v>
      </c>
      <c r="BA56" s="108"/>
      <c r="BB56" s="135">
        <v>2.65</v>
      </c>
      <c r="BC56" s="108"/>
      <c r="BD56" s="108"/>
      <c r="BE56" s="108"/>
      <c r="BF56" s="108"/>
      <c r="BG56" s="135">
        <v>21.8</v>
      </c>
      <c r="BH56" s="135">
        <v>4.4000000000000004</v>
      </c>
    </row>
    <row r="57" spans="1:60">
      <c r="A57" s="76" t="s">
        <v>230</v>
      </c>
      <c r="B57" s="108" t="s">
        <v>294</v>
      </c>
      <c r="C57" s="108" t="s">
        <v>350</v>
      </c>
      <c r="D57" s="108">
        <v>48.11</v>
      </c>
      <c r="E57" s="108">
        <v>15.97</v>
      </c>
      <c r="F57" s="108">
        <v>11.28</v>
      </c>
      <c r="G57" s="108">
        <v>0.16800000000000001</v>
      </c>
      <c r="H57" s="108">
        <v>9.5</v>
      </c>
      <c r="I57" s="108">
        <v>13.58</v>
      </c>
      <c r="J57" s="108">
        <v>1.8</v>
      </c>
      <c r="K57" s="108">
        <v>0.02</v>
      </c>
      <c r="L57" s="108">
        <v>0.99</v>
      </c>
      <c r="M57" s="108">
        <v>0.02</v>
      </c>
      <c r="N57" s="108"/>
      <c r="O57" s="108"/>
      <c r="P57" s="108">
        <v>43</v>
      </c>
      <c r="Q57" s="108" t="s">
        <v>432</v>
      </c>
      <c r="R57" s="108">
        <v>325</v>
      </c>
      <c r="S57" s="108">
        <v>390</v>
      </c>
      <c r="T57" s="108">
        <v>54</v>
      </c>
      <c r="U57" s="108">
        <v>190</v>
      </c>
      <c r="V57" s="108">
        <v>130</v>
      </c>
      <c r="W57" s="108">
        <v>80</v>
      </c>
      <c r="X57" s="108">
        <v>16</v>
      </c>
      <c r="Y57" s="108"/>
      <c r="Z57" s="108"/>
      <c r="AA57" s="108"/>
      <c r="AB57" s="108">
        <v>105</v>
      </c>
      <c r="AC57" s="108">
        <v>15.1</v>
      </c>
      <c r="AD57" s="108">
        <v>16</v>
      </c>
      <c r="AE57" s="108"/>
      <c r="AF57" s="108"/>
      <c r="AG57" s="108"/>
      <c r="AH57" s="108"/>
      <c r="AI57" s="108"/>
      <c r="AJ57" s="108"/>
      <c r="AK57" s="108"/>
      <c r="AL57" s="108">
        <v>7</v>
      </c>
      <c r="AM57" s="108">
        <v>0.66</v>
      </c>
      <c r="AN57" s="108"/>
      <c r="AO57" s="108"/>
      <c r="AP57" s="108">
        <v>2.5</v>
      </c>
      <c r="AQ57" s="108">
        <v>1.1000000000000001</v>
      </c>
      <c r="AR57" s="108">
        <v>0.55000000000000004</v>
      </c>
      <c r="AS57" s="108">
        <v>1.9</v>
      </c>
      <c r="AT57" s="108"/>
      <c r="AU57" s="108"/>
      <c r="AV57" s="108"/>
      <c r="AW57" s="108"/>
      <c r="AX57" s="108"/>
      <c r="AY57" s="108">
        <v>1.8</v>
      </c>
      <c r="AZ57" s="108"/>
      <c r="BA57" s="108">
        <v>0.6</v>
      </c>
      <c r="BB57" s="108"/>
      <c r="BC57" s="108"/>
      <c r="BD57" s="108"/>
      <c r="BE57" s="108" t="s">
        <v>427</v>
      </c>
      <c r="BF57" s="108"/>
      <c r="BG57" s="108"/>
      <c r="BH57" s="108"/>
    </row>
    <row r="58" spans="1:60">
      <c r="A58" s="76" t="s">
        <v>355</v>
      </c>
      <c r="B58" s="108" t="s">
        <v>294</v>
      </c>
      <c r="C58" s="108" t="s">
        <v>349</v>
      </c>
      <c r="D58" s="135">
        <v>47.96</v>
      </c>
      <c r="E58" s="135">
        <v>15.5</v>
      </c>
      <c r="F58" s="135">
        <v>11.3</v>
      </c>
      <c r="G58" s="135">
        <v>0.17499999999999999</v>
      </c>
      <c r="H58" s="135">
        <v>9.6999999999999993</v>
      </c>
      <c r="I58" s="135">
        <v>13.3</v>
      </c>
      <c r="J58" s="135">
        <v>1.82</v>
      </c>
      <c r="K58" s="135">
        <v>0.03</v>
      </c>
      <c r="L58" s="135">
        <v>0.96</v>
      </c>
      <c r="M58" s="135">
        <v>2.1000000000000001E-2</v>
      </c>
      <c r="N58" s="108"/>
      <c r="O58" s="108"/>
      <c r="P58" s="135">
        <v>44</v>
      </c>
      <c r="Q58" s="135">
        <v>0.57999999999999996</v>
      </c>
      <c r="R58" s="108">
        <v>310</v>
      </c>
      <c r="S58" s="135">
        <v>370</v>
      </c>
      <c r="T58" s="135">
        <v>52</v>
      </c>
      <c r="U58" s="135">
        <v>170</v>
      </c>
      <c r="V58" s="135">
        <v>125</v>
      </c>
      <c r="W58" s="135">
        <v>70</v>
      </c>
      <c r="X58" s="135">
        <v>16</v>
      </c>
      <c r="Y58" s="108"/>
      <c r="Z58" s="108"/>
      <c r="AA58" s="108"/>
      <c r="AB58" s="135">
        <v>110</v>
      </c>
      <c r="AC58" s="135">
        <v>16</v>
      </c>
      <c r="AD58" s="108">
        <v>18</v>
      </c>
      <c r="AE58" s="108"/>
      <c r="AF58" s="108"/>
      <c r="AG58" s="108"/>
      <c r="AH58" s="108"/>
      <c r="AI58" s="108"/>
      <c r="AJ58" s="108"/>
      <c r="AK58" s="108"/>
      <c r="AL58" s="135">
        <v>6</v>
      </c>
      <c r="AM58" s="135">
        <v>0.63</v>
      </c>
      <c r="AN58" s="108"/>
      <c r="AO58" s="108"/>
      <c r="AP58" s="135">
        <v>2.5</v>
      </c>
      <c r="AQ58" s="135">
        <v>1.1000000000000001</v>
      </c>
      <c r="AR58" s="135">
        <v>0.55000000000000004</v>
      </c>
      <c r="AS58" s="135">
        <v>2</v>
      </c>
      <c r="AT58" s="108"/>
      <c r="AU58" s="108"/>
      <c r="AV58" s="108"/>
      <c r="AW58" s="108"/>
      <c r="AX58" s="108"/>
      <c r="AY58" s="135">
        <v>1.7</v>
      </c>
      <c r="AZ58" s="108"/>
      <c r="BA58" s="135">
        <v>0.6</v>
      </c>
      <c r="BB58" s="108"/>
      <c r="BC58" s="108"/>
      <c r="BD58" s="108"/>
      <c r="BE58" s="135">
        <v>3</v>
      </c>
      <c r="BF58" s="108"/>
      <c r="BG58" s="108"/>
      <c r="BH58" s="108"/>
    </row>
    <row r="59" spans="1:60">
      <c r="A59" s="76" t="s">
        <v>230</v>
      </c>
      <c r="B59" s="108" t="s">
        <v>294</v>
      </c>
      <c r="C59" s="108" t="s">
        <v>350</v>
      </c>
      <c r="D59" s="108">
        <v>48.8</v>
      </c>
      <c r="E59" s="108">
        <v>16.02</v>
      </c>
      <c r="F59" s="108">
        <v>11.19</v>
      </c>
      <c r="G59" s="108">
        <v>0.17299999999999999</v>
      </c>
      <c r="H59" s="108">
        <v>9.4</v>
      </c>
      <c r="I59" s="108">
        <v>13.77</v>
      </c>
      <c r="J59" s="108">
        <v>1.83</v>
      </c>
      <c r="K59" s="108">
        <v>0.02</v>
      </c>
      <c r="L59" s="108">
        <v>0.95399999999999996</v>
      </c>
      <c r="M59" s="108">
        <v>0.02</v>
      </c>
      <c r="N59" s="108"/>
      <c r="O59" s="108"/>
      <c r="P59" s="108">
        <v>43</v>
      </c>
      <c r="Q59" s="108" t="s">
        <v>432</v>
      </c>
      <c r="R59" s="108">
        <v>328</v>
      </c>
      <c r="S59" s="108"/>
      <c r="T59" s="108"/>
      <c r="U59" s="108"/>
      <c r="V59" s="108"/>
      <c r="W59" s="108"/>
      <c r="X59" s="108"/>
      <c r="Y59" s="108"/>
      <c r="Z59" s="108"/>
      <c r="AA59" s="108"/>
      <c r="AB59" s="108">
        <v>112</v>
      </c>
      <c r="AC59" s="108"/>
      <c r="AD59" s="108">
        <v>13</v>
      </c>
      <c r="AE59" s="108"/>
      <c r="AF59" s="108"/>
      <c r="AG59" s="108"/>
      <c r="AH59" s="108"/>
      <c r="AI59" s="108"/>
      <c r="AJ59" s="108"/>
      <c r="AK59" s="108"/>
      <c r="AL59" s="108">
        <v>7</v>
      </c>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row>
    <row r="60" spans="1:60">
      <c r="A60" s="76" t="s">
        <v>230</v>
      </c>
      <c r="B60" s="108" t="s">
        <v>294</v>
      </c>
      <c r="C60" s="108" t="s">
        <v>349</v>
      </c>
      <c r="D60" s="135">
        <v>47.96</v>
      </c>
      <c r="E60" s="135">
        <v>15.5</v>
      </c>
      <c r="F60" s="135">
        <v>11.3</v>
      </c>
      <c r="G60" s="135">
        <v>0.17499999999999999</v>
      </c>
      <c r="H60" s="135">
        <v>9.6999999999999993</v>
      </c>
      <c r="I60" s="135">
        <v>13.3</v>
      </c>
      <c r="J60" s="135">
        <v>1.82</v>
      </c>
      <c r="K60" s="135">
        <v>0.03</v>
      </c>
      <c r="L60" s="135">
        <v>0.96</v>
      </c>
      <c r="M60" s="135">
        <v>2.1000000000000001E-2</v>
      </c>
      <c r="N60" s="108"/>
      <c r="O60" s="108"/>
      <c r="P60" s="135">
        <v>44</v>
      </c>
      <c r="Q60" s="135">
        <v>0.57999999999999996</v>
      </c>
      <c r="R60" s="108">
        <v>310</v>
      </c>
      <c r="S60" s="108"/>
      <c r="T60" s="108"/>
      <c r="U60" s="108"/>
      <c r="V60" s="108"/>
      <c r="W60" s="108"/>
      <c r="X60" s="108"/>
      <c r="Y60" s="108"/>
      <c r="Z60" s="108"/>
      <c r="AA60" s="108"/>
      <c r="AB60" s="135">
        <v>110</v>
      </c>
      <c r="AC60" s="108"/>
      <c r="AD60" s="108">
        <v>18</v>
      </c>
      <c r="AE60" s="108"/>
      <c r="AF60" s="108"/>
      <c r="AG60" s="108"/>
      <c r="AH60" s="108"/>
      <c r="AI60" s="108"/>
      <c r="AJ60" s="108"/>
      <c r="AK60" s="108"/>
      <c r="AL60" s="135">
        <v>6</v>
      </c>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row>
    <row r="61" spans="1:60">
      <c r="A61" s="76" t="s">
        <v>356</v>
      </c>
      <c r="B61" s="108" t="s">
        <v>294</v>
      </c>
      <c r="C61" s="108" t="s">
        <v>350</v>
      </c>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v>973</v>
      </c>
      <c r="AD61" s="108"/>
      <c r="AE61" s="108"/>
      <c r="AF61" s="108"/>
      <c r="AG61" s="108"/>
      <c r="AH61" s="108"/>
      <c r="AI61" s="108"/>
      <c r="AJ61" s="108"/>
      <c r="AK61" s="108"/>
      <c r="AL61" s="108"/>
      <c r="AM61" s="108" t="s">
        <v>479</v>
      </c>
      <c r="AN61" s="108">
        <v>180</v>
      </c>
      <c r="AO61" s="108"/>
      <c r="AP61" s="108">
        <v>1620</v>
      </c>
      <c r="AQ61" s="108"/>
      <c r="AR61" s="108"/>
      <c r="AS61" s="108">
        <v>236</v>
      </c>
      <c r="AT61" s="108">
        <v>31.5</v>
      </c>
      <c r="AU61" s="108">
        <v>184</v>
      </c>
      <c r="AV61" s="108">
        <v>35.299999999999997</v>
      </c>
      <c r="AW61" s="108">
        <v>101</v>
      </c>
      <c r="AX61" s="108">
        <v>13.8</v>
      </c>
      <c r="AY61" s="108">
        <v>87.2</v>
      </c>
      <c r="AZ61" s="108">
        <v>12.6</v>
      </c>
      <c r="BA61" s="108"/>
      <c r="BB61" s="108"/>
      <c r="BC61" s="108"/>
      <c r="BD61" s="108"/>
      <c r="BE61" s="108"/>
      <c r="BF61" s="108"/>
      <c r="BG61" s="108">
        <v>25.4</v>
      </c>
      <c r="BH61" s="108"/>
    </row>
    <row r="62" spans="1:60">
      <c r="A62" s="76" t="s">
        <v>231</v>
      </c>
      <c r="B62" s="108" t="s">
        <v>294</v>
      </c>
      <c r="C62" s="108" t="s">
        <v>349</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35">
        <v>976</v>
      </c>
      <c r="AD62" s="108"/>
      <c r="AE62" s="108"/>
      <c r="AF62" s="108"/>
      <c r="AG62" s="108"/>
      <c r="AH62" s="108"/>
      <c r="AI62" s="108"/>
      <c r="AJ62" s="108"/>
      <c r="AK62" s="108"/>
      <c r="AL62" s="108"/>
      <c r="AM62" s="135">
        <v>2360</v>
      </c>
      <c r="AN62" s="135">
        <v>190</v>
      </c>
      <c r="AO62" s="108"/>
      <c r="AP62" s="135">
        <v>1600</v>
      </c>
      <c r="AQ62" s="108"/>
      <c r="AR62" s="108"/>
      <c r="AS62" s="135">
        <v>225</v>
      </c>
      <c r="AT62" s="135">
        <v>34.6</v>
      </c>
      <c r="AU62" s="135">
        <v>183</v>
      </c>
      <c r="AV62" s="135">
        <v>36</v>
      </c>
      <c r="AW62" s="135">
        <v>96.2</v>
      </c>
      <c r="AX62" s="135">
        <v>15.1</v>
      </c>
      <c r="AY62" s="135">
        <v>87.79</v>
      </c>
      <c r="AZ62" s="135">
        <v>11.96</v>
      </c>
      <c r="BA62" s="108"/>
      <c r="BB62" s="108"/>
      <c r="BC62" s="108"/>
      <c r="BD62" s="108"/>
      <c r="BE62" s="108"/>
      <c r="BF62" s="108"/>
      <c r="BG62" s="135">
        <v>23.6</v>
      </c>
      <c r="BH62" s="108"/>
    </row>
    <row r="63" spans="1:60">
      <c r="A63" s="76" t="s">
        <v>232</v>
      </c>
      <c r="B63" s="108" t="s">
        <v>294</v>
      </c>
      <c r="C63" s="108" t="s">
        <v>350</v>
      </c>
      <c r="D63" s="108"/>
      <c r="E63" s="108"/>
      <c r="F63" s="108"/>
      <c r="G63" s="108"/>
      <c r="H63" s="108"/>
      <c r="I63" s="108"/>
      <c r="J63" s="108"/>
      <c r="K63" s="108"/>
      <c r="L63" s="108"/>
      <c r="M63" s="108"/>
      <c r="N63" s="108"/>
      <c r="O63" s="108"/>
      <c r="P63" s="108"/>
      <c r="Q63" s="108"/>
      <c r="R63" s="108"/>
      <c r="S63" s="108"/>
      <c r="T63" s="108"/>
      <c r="U63" s="108" t="s">
        <v>426</v>
      </c>
      <c r="V63" s="108">
        <v>960</v>
      </c>
      <c r="W63" s="108">
        <v>100</v>
      </c>
      <c r="X63" s="108">
        <v>17</v>
      </c>
      <c r="Y63" s="108">
        <v>10.9</v>
      </c>
      <c r="Z63" s="108">
        <v>65</v>
      </c>
      <c r="AA63" s="108">
        <v>505</v>
      </c>
      <c r="AB63" s="108"/>
      <c r="AC63" s="108">
        <v>137</v>
      </c>
      <c r="AD63" s="108"/>
      <c r="AE63" s="108"/>
      <c r="AF63" s="108"/>
      <c r="AG63" s="108">
        <v>1.8</v>
      </c>
      <c r="AH63" s="108">
        <v>1</v>
      </c>
      <c r="AI63" s="108" t="s">
        <v>481</v>
      </c>
      <c r="AJ63" s="108">
        <v>2.8</v>
      </c>
      <c r="AK63" s="108">
        <v>41.5</v>
      </c>
      <c r="AL63" s="108"/>
      <c r="AM63" s="108">
        <v>23.6</v>
      </c>
      <c r="AN63" s="108">
        <v>60.1</v>
      </c>
      <c r="AO63" s="108">
        <v>7.8</v>
      </c>
      <c r="AP63" s="108">
        <v>33.1</v>
      </c>
      <c r="AQ63" s="108">
        <v>12.3</v>
      </c>
      <c r="AR63" s="108"/>
      <c r="AS63" s="108">
        <v>15.2</v>
      </c>
      <c r="AT63" s="108">
        <v>3.1</v>
      </c>
      <c r="AU63" s="108">
        <v>21.5</v>
      </c>
      <c r="AV63" s="108">
        <v>4.4000000000000004</v>
      </c>
      <c r="AW63" s="108">
        <v>13.6</v>
      </c>
      <c r="AX63" s="108">
        <v>2.2999999999999998</v>
      </c>
      <c r="AY63" s="108">
        <v>16.2</v>
      </c>
      <c r="AZ63" s="108">
        <v>2.3199999999999998</v>
      </c>
      <c r="BA63" s="108"/>
      <c r="BB63" s="108"/>
      <c r="BC63" s="108">
        <v>2020</v>
      </c>
      <c r="BD63" s="108"/>
      <c r="BE63" s="108"/>
      <c r="BF63" s="108"/>
      <c r="BG63" s="108">
        <v>29.1</v>
      </c>
      <c r="BH63" s="108"/>
    </row>
    <row r="64" spans="1:60">
      <c r="A64" s="76" t="s">
        <v>232</v>
      </c>
      <c r="B64" s="108" t="s">
        <v>294</v>
      </c>
      <c r="C64" s="108" t="s">
        <v>349</v>
      </c>
      <c r="D64" s="108"/>
      <c r="E64" s="108"/>
      <c r="F64" s="108"/>
      <c r="G64" s="108"/>
      <c r="H64" s="108"/>
      <c r="I64" s="108"/>
      <c r="J64" s="108"/>
      <c r="K64" s="108"/>
      <c r="L64" s="108"/>
      <c r="M64" s="108"/>
      <c r="N64" s="108"/>
      <c r="O64" s="108"/>
      <c r="P64" s="108"/>
      <c r="Q64" s="108"/>
      <c r="R64" s="108"/>
      <c r="S64" s="108"/>
      <c r="T64" s="108"/>
      <c r="U64" s="135">
        <v>2.8</v>
      </c>
      <c r="V64" s="135">
        <v>960</v>
      </c>
      <c r="W64" s="135">
        <v>100</v>
      </c>
      <c r="X64" s="135">
        <v>16.5</v>
      </c>
      <c r="Y64" s="135">
        <v>11.2</v>
      </c>
      <c r="Z64" s="135">
        <v>69.900000000000006</v>
      </c>
      <c r="AA64" s="135">
        <v>500</v>
      </c>
      <c r="AB64" s="108"/>
      <c r="AC64" s="135">
        <v>128</v>
      </c>
      <c r="AD64" s="108"/>
      <c r="AE64" s="108"/>
      <c r="AF64" s="108"/>
      <c r="AG64" s="135">
        <v>1.8</v>
      </c>
      <c r="AH64" s="135">
        <v>1.3</v>
      </c>
      <c r="AI64" s="135">
        <v>1701</v>
      </c>
      <c r="AJ64" s="135">
        <v>3.1</v>
      </c>
      <c r="AK64" s="135">
        <v>41</v>
      </c>
      <c r="AL64" s="108"/>
      <c r="AM64" s="135">
        <v>23.7</v>
      </c>
      <c r="AN64" s="135">
        <v>60.3</v>
      </c>
      <c r="AO64" s="135">
        <v>7.9</v>
      </c>
      <c r="AP64" s="135">
        <v>32.9</v>
      </c>
      <c r="AQ64" s="135">
        <v>12.5</v>
      </c>
      <c r="AR64" s="108"/>
      <c r="AS64" s="135">
        <v>14.8</v>
      </c>
      <c r="AT64" s="135">
        <v>3.3</v>
      </c>
      <c r="AU64" s="135">
        <v>20.7</v>
      </c>
      <c r="AV64" s="135">
        <v>4.5</v>
      </c>
      <c r="AW64" s="135">
        <v>13.4</v>
      </c>
      <c r="AX64" s="135">
        <v>2.2000000000000002</v>
      </c>
      <c r="AY64" s="135">
        <v>14.9</v>
      </c>
      <c r="AZ64" s="135">
        <v>2.4</v>
      </c>
      <c r="BA64" s="108"/>
      <c r="BB64" s="108"/>
      <c r="BC64" s="135">
        <v>2200</v>
      </c>
      <c r="BD64" s="108"/>
      <c r="BE64" s="108"/>
      <c r="BF64" s="108"/>
      <c r="BG64" s="135">
        <v>28.3</v>
      </c>
      <c r="BH64" s="108"/>
    </row>
    <row r="65" spans="1:91">
      <c r="A65" s="76" t="s">
        <v>233</v>
      </c>
      <c r="B65" s="108" t="s">
        <v>294</v>
      </c>
      <c r="C65" s="108" t="s">
        <v>350</v>
      </c>
      <c r="D65" s="108"/>
      <c r="E65" s="108"/>
      <c r="F65" s="108"/>
      <c r="G65" s="108"/>
      <c r="H65" s="108"/>
      <c r="I65" s="108"/>
      <c r="J65" s="108"/>
      <c r="K65" s="108"/>
      <c r="L65" s="108"/>
      <c r="M65" s="108"/>
      <c r="N65" s="108"/>
      <c r="O65" s="108"/>
      <c r="P65" s="108"/>
      <c r="Q65" s="108"/>
      <c r="R65" s="108"/>
      <c r="S65" s="108"/>
      <c r="T65" s="108">
        <v>17</v>
      </c>
      <c r="U65" s="108"/>
      <c r="V65" s="108">
        <v>170</v>
      </c>
      <c r="W65" s="108"/>
      <c r="X65" s="108"/>
      <c r="Y65" s="108"/>
      <c r="Z65" s="108"/>
      <c r="AA65" s="108"/>
      <c r="AB65" s="108"/>
      <c r="AC65" s="108">
        <v>136</v>
      </c>
      <c r="AD65" s="108"/>
      <c r="AE65" s="108"/>
      <c r="AF65" s="108">
        <v>24</v>
      </c>
      <c r="AG65" s="108"/>
      <c r="AH65" s="108"/>
      <c r="AI65" s="108"/>
      <c r="AJ65" s="108"/>
      <c r="AK65" s="108"/>
      <c r="AL65" s="108"/>
      <c r="AM65" s="108">
        <v>268</v>
      </c>
      <c r="AN65" s="108">
        <v>487</v>
      </c>
      <c r="AO65" s="108">
        <v>47.7</v>
      </c>
      <c r="AP65" s="108">
        <v>156</v>
      </c>
      <c r="AQ65" s="108">
        <v>24.4</v>
      </c>
      <c r="AR65" s="108">
        <v>3.76</v>
      </c>
      <c r="AS65" s="108">
        <v>21.4</v>
      </c>
      <c r="AT65" s="108">
        <v>3.54</v>
      </c>
      <c r="AU65" s="108">
        <v>23.9</v>
      </c>
      <c r="AV65" s="108">
        <v>5.1100000000000003</v>
      </c>
      <c r="AW65" s="108">
        <v>15.5</v>
      </c>
      <c r="AX65" s="108">
        <v>2.36</v>
      </c>
      <c r="AY65" s="108">
        <v>15.8</v>
      </c>
      <c r="AZ65" s="108">
        <v>2.27</v>
      </c>
      <c r="BA65" s="108"/>
      <c r="BB65" s="108"/>
      <c r="BC65" s="108"/>
      <c r="BD65" s="108"/>
      <c r="BE65" s="108"/>
      <c r="BF65" s="108"/>
      <c r="BG65" s="108">
        <v>53</v>
      </c>
      <c r="BH65" s="108">
        <v>140</v>
      </c>
    </row>
    <row r="66" spans="1:91">
      <c r="A66" s="76" t="s">
        <v>233</v>
      </c>
      <c r="B66" s="108" t="s">
        <v>294</v>
      </c>
      <c r="C66" s="108" t="s">
        <v>349</v>
      </c>
      <c r="D66" s="108"/>
      <c r="E66" s="108"/>
      <c r="F66" s="108"/>
      <c r="G66" s="108"/>
      <c r="H66" s="108"/>
      <c r="I66" s="108"/>
      <c r="J66" s="108"/>
      <c r="K66" s="108"/>
      <c r="L66" s="108"/>
      <c r="M66" s="108"/>
      <c r="N66" s="108"/>
      <c r="O66" s="108"/>
      <c r="P66" s="108"/>
      <c r="Q66" s="108"/>
      <c r="R66" s="108"/>
      <c r="S66" s="108"/>
      <c r="T66" s="135">
        <v>18.100000000000001</v>
      </c>
      <c r="U66" s="108"/>
      <c r="V66" s="135">
        <v>169</v>
      </c>
      <c r="W66" s="108"/>
      <c r="X66" s="108"/>
      <c r="Y66" s="108"/>
      <c r="Z66" s="108"/>
      <c r="AA66" s="108"/>
      <c r="AB66" s="108"/>
      <c r="AC66" s="135">
        <v>142</v>
      </c>
      <c r="AD66" s="108"/>
      <c r="AE66" s="108"/>
      <c r="AF66" s="135">
        <v>24.1</v>
      </c>
      <c r="AG66" s="108"/>
      <c r="AH66" s="108"/>
      <c r="AI66" s="108"/>
      <c r="AJ66" s="108"/>
      <c r="AK66" s="108"/>
      <c r="AL66" s="108"/>
      <c r="AM66" s="135">
        <v>260</v>
      </c>
      <c r="AN66" s="135">
        <v>463</v>
      </c>
      <c r="AO66" s="135">
        <v>47.1</v>
      </c>
      <c r="AP66" s="135">
        <v>152</v>
      </c>
      <c r="AQ66" s="135">
        <v>23.6</v>
      </c>
      <c r="AR66" s="135">
        <v>3.71</v>
      </c>
      <c r="AS66" s="135">
        <v>23.6</v>
      </c>
      <c r="AT66" s="135">
        <v>3.8</v>
      </c>
      <c r="AU66" s="135">
        <v>23.2</v>
      </c>
      <c r="AV66" s="135">
        <v>4.8099999999999996</v>
      </c>
      <c r="AW66" s="135">
        <v>14.9</v>
      </c>
      <c r="AX66" s="135">
        <v>2.31</v>
      </c>
      <c r="AY66" s="135">
        <v>14.9</v>
      </c>
      <c r="AZ66" s="135">
        <v>2.2599999999999998</v>
      </c>
      <c r="BA66" s="108"/>
      <c r="BB66" s="108"/>
      <c r="BC66" s="108"/>
      <c r="BD66" s="108"/>
      <c r="BE66" s="108"/>
      <c r="BF66" s="108"/>
      <c r="BG66" s="135">
        <v>51.6</v>
      </c>
      <c r="BH66" s="135">
        <v>135</v>
      </c>
    </row>
    <row r="67" spans="1:91">
      <c r="A67" s="76" t="s">
        <v>234</v>
      </c>
      <c r="B67" s="108" t="s">
        <v>294</v>
      </c>
      <c r="C67" s="108" t="s">
        <v>350</v>
      </c>
      <c r="D67" s="108"/>
      <c r="E67" s="108"/>
      <c r="F67" s="108"/>
      <c r="G67" s="108"/>
      <c r="H67" s="108"/>
      <c r="I67" s="108"/>
      <c r="J67" s="108"/>
      <c r="K67" s="108"/>
      <c r="L67" s="108"/>
      <c r="M67" s="108"/>
      <c r="N67" s="108"/>
      <c r="O67" s="108"/>
      <c r="P67" s="108"/>
      <c r="Q67" s="108"/>
      <c r="R67" s="108"/>
      <c r="S67" s="108"/>
      <c r="T67" s="108">
        <v>48</v>
      </c>
      <c r="U67" s="108"/>
      <c r="V67" s="108">
        <v>420</v>
      </c>
      <c r="W67" s="108"/>
      <c r="X67" s="108"/>
      <c r="Y67" s="108"/>
      <c r="Z67" s="108"/>
      <c r="AA67" s="108"/>
      <c r="AB67" s="108"/>
      <c r="AC67" s="108">
        <v>173</v>
      </c>
      <c r="AD67" s="108"/>
      <c r="AE67" s="108"/>
      <c r="AF67" s="108">
        <v>21</v>
      </c>
      <c r="AG67" s="108"/>
      <c r="AH67" s="108"/>
      <c r="AI67" s="108"/>
      <c r="AJ67" s="108"/>
      <c r="AK67" s="108"/>
      <c r="AL67" s="108"/>
      <c r="AM67" s="108">
        <v>822</v>
      </c>
      <c r="AN67" s="108">
        <v>1430</v>
      </c>
      <c r="AO67" s="108">
        <v>135</v>
      </c>
      <c r="AP67" s="108">
        <v>412</v>
      </c>
      <c r="AQ67" s="108">
        <v>52.5</v>
      </c>
      <c r="AR67" s="108">
        <v>8.3800000000000008</v>
      </c>
      <c r="AS67" s="108"/>
      <c r="AT67" s="108"/>
      <c r="AU67" s="108">
        <v>32.700000000000003</v>
      </c>
      <c r="AV67" s="108">
        <v>6.67</v>
      </c>
      <c r="AW67" s="108">
        <v>20.6</v>
      </c>
      <c r="AX67" s="108">
        <v>2.9</v>
      </c>
      <c r="AY67" s="108">
        <v>18.5</v>
      </c>
      <c r="AZ67" s="108">
        <v>2.61</v>
      </c>
      <c r="BA67" s="108"/>
      <c r="BB67" s="108"/>
      <c r="BC67" s="108"/>
      <c r="BD67" s="108"/>
      <c r="BE67" s="108"/>
      <c r="BF67" s="108"/>
      <c r="BG67" s="108">
        <v>36.299999999999997</v>
      </c>
      <c r="BH67" s="108">
        <v>427</v>
      </c>
    </row>
    <row r="68" spans="1:91">
      <c r="A68" s="76" t="s">
        <v>234</v>
      </c>
      <c r="B68" s="108" t="s">
        <v>294</v>
      </c>
      <c r="C68" s="108" t="s">
        <v>349</v>
      </c>
      <c r="D68" s="108"/>
      <c r="E68" s="108"/>
      <c r="F68" s="108"/>
      <c r="G68" s="108"/>
      <c r="H68" s="108"/>
      <c r="I68" s="108"/>
      <c r="J68" s="108"/>
      <c r="K68" s="108"/>
      <c r="L68" s="108"/>
      <c r="M68" s="108"/>
      <c r="N68" s="108"/>
      <c r="O68" s="108"/>
      <c r="P68" s="108"/>
      <c r="Q68" s="108"/>
      <c r="R68" s="108"/>
      <c r="S68" s="108"/>
      <c r="T68" s="135">
        <v>48.8</v>
      </c>
      <c r="U68" s="108"/>
      <c r="V68" s="135">
        <v>434</v>
      </c>
      <c r="W68" s="108"/>
      <c r="X68" s="108"/>
      <c r="Y68" s="108"/>
      <c r="Z68" s="108"/>
      <c r="AA68" s="108"/>
      <c r="AB68" s="108"/>
      <c r="AC68" s="135">
        <v>183</v>
      </c>
      <c r="AD68" s="108"/>
      <c r="AE68" s="108"/>
      <c r="AF68" s="135">
        <v>21.9</v>
      </c>
      <c r="AG68" s="108"/>
      <c r="AH68" s="108"/>
      <c r="AI68" s="108"/>
      <c r="AJ68" s="108"/>
      <c r="AK68" s="108"/>
      <c r="AL68" s="108"/>
      <c r="AM68" s="135">
        <v>816</v>
      </c>
      <c r="AN68" s="135">
        <v>1396</v>
      </c>
      <c r="AO68" s="135">
        <v>134</v>
      </c>
      <c r="AP68" s="135">
        <v>403</v>
      </c>
      <c r="AQ68" s="135">
        <v>48.8</v>
      </c>
      <c r="AR68" s="135">
        <v>8.06</v>
      </c>
      <c r="AS68" s="108"/>
      <c r="AT68" s="108"/>
      <c r="AU68" s="135">
        <v>33.299999999999997</v>
      </c>
      <c r="AV68" s="135">
        <v>6.46</v>
      </c>
      <c r="AW68" s="135">
        <v>19.5</v>
      </c>
      <c r="AX68" s="135">
        <v>2.9</v>
      </c>
      <c r="AY68" s="135">
        <v>17.5</v>
      </c>
      <c r="AZ68" s="135">
        <v>2.66</v>
      </c>
      <c r="BA68" s="108"/>
      <c r="BB68" s="108"/>
      <c r="BC68" s="108"/>
      <c r="BD68" s="108"/>
      <c r="BE68" s="108"/>
      <c r="BF68" s="108"/>
      <c r="BG68" s="135">
        <v>36.6</v>
      </c>
      <c r="BH68" s="135">
        <v>422</v>
      </c>
    </row>
    <row r="69" spans="1:91">
      <c r="A69" s="76" t="s">
        <v>235</v>
      </c>
      <c r="B69" s="108" t="s">
        <v>294</v>
      </c>
      <c r="C69" s="108" t="s">
        <v>350</v>
      </c>
      <c r="D69" s="108"/>
      <c r="E69" s="108"/>
      <c r="F69" s="108"/>
      <c r="G69" s="108"/>
      <c r="H69" s="108"/>
      <c r="I69" s="108"/>
      <c r="J69" s="108"/>
      <c r="K69" s="108"/>
      <c r="L69" s="108"/>
      <c r="M69" s="108"/>
      <c r="N69" s="108"/>
      <c r="O69" s="108"/>
      <c r="P69" s="108"/>
      <c r="Q69" s="108"/>
      <c r="R69" s="108"/>
      <c r="S69" s="108"/>
      <c r="T69" s="108">
        <v>46</v>
      </c>
      <c r="U69" s="108"/>
      <c r="V69" s="108">
        <v>430</v>
      </c>
      <c r="W69" s="108"/>
      <c r="X69" s="108"/>
      <c r="Y69" s="108"/>
      <c r="Z69" s="108"/>
      <c r="AA69" s="108"/>
      <c r="AB69" s="108"/>
      <c r="AC69" s="108">
        <v>189</v>
      </c>
      <c r="AD69" s="108"/>
      <c r="AE69" s="108"/>
      <c r="AF69" s="108">
        <v>21</v>
      </c>
      <c r="AG69" s="108"/>
      <c r="AH69" s="108"/>
      <c r="AI69" s="108"/>
      <c r="AJ69" s="108"/>
      <c r="AK69" s="108"/>
      <c r="AL69" s="108"/>
      <c r="AM69" s="108">
        <v>827</v>
      </c>
      <c r="AN69" s="108">
        <v>1420</v>
      </c>
      <c r="AO69" s="108">
        <v>134</v>
      </c>
      <c r="AP69" s="108">
        <v>395</v>
      </c>
      <c r="AQ69" s="108">
        <v>51</v>
      </c>
      <c r="AR69" s="108">
        <v>8.52</v>
      </c>
      <c r="AS69" s="108"/>
      <c r="AT69" s="108">
        <v>5.53</v>
      </c>
      <c r="AU69" s="108">
        <v>34</v>
      </c>
      <c r="AV69" s="108">
        <v>6.69</v>
      </c>
      <c r="AW69" s="108">
        <v>19.899999999999999</v>
      </c>
      <c r="AX69" s="108">
        <v>2.86</v>
      </c>
      <c r="AY69" s="108">
        <v>18.8</v>
      </c>
      <c r="AZ69" s="108">
        <v>2.78</v>
      </c>
      <c r="BA69" s="108"/>
      <c r="BB69" s="108"/>
      <c r="BC69" s="108"/>
      <c r="BD69" s="108"/>
      <c r="BE69" s="108"/>
      <c r="BF69" s="108"/>
      <c r="BG69" s="108">
        <v>38.299999999999997</v>
      </c>
      <c r="BH69" s="108">
        <v>415</v>
      </c>
    </row>
    <row r="70" spans="1:91">
      <c r="A70" s="76" t="s">
        <v>235</v>
      </c>
      <c r="B70" s="108" t="s">
        <v>294</v>
      </c>
      <c r="C70" s="108" t="s">
        <v>349</v>
      </c>
      <c r="D70" s="108"/>
      <c r="E70" s="108"/>
      <c r="F70" s="108"/>
      <c r="G70" s="108"/>
      <c r="H70" s="108"/>
      <c r="I70" s="108"/>
      <c r="J70" s="108"/>
      <c r="K70" s="108"/>
      <c r="L70" s="108"/>
      <c r="M70" s="108"/>
      <c r="N70" s="108"/>
      <c r="O70" s="108"/>
      <c r="P70" s="108"/>
      <c r="Q70" s="108"/>
      <c r="R70" s="108"/>
      <c r="S70" s="108"/>
      <c r="T70" s="135">
        <v>47</v>
      </c>
      <c r="U70" s="108"/>
      <c r="V70" s="135">
        <v>416</v>
      </c>
      <c r="W70" s="108"/>
      <c r="X70" s="108"/>
      <c r="Y70" s="108"/>
      <c r="Z70" s="108"/>
      <c r="AA70" s="108"/>
      <c r="AB70" s="108"/>
      <c r="AC70" s="135">
        <v>178</v>
      </c>
      <c r="AD70" s="108"/>
      <c r="AE70" s="108"/>
      <c r="AF70" s="135">
        <v>20.9</v>
      </c>
      <c r="AG70" s="108"/>
      <c r="AH70" s="108"/>
      <c r="AI70" s="108"/>
      <c r="AJ70" s="108"/>
      <c r="AK70" s="108"/>
      <c r="AL70" s="108"/>
      <c r="AM70" s="135">
        <v>789</v>
      </c>
      <c r="AN70" s="135">
        <v>1331</v>
      </c>
      <c r="AO70" s="135">
        <v>127</v>
      </c>
      <c r="AP70" s="135">
        <v>378</v>
      </c>
      <c r="AQ70" s="135">
        <v>48</v>
      </c>
      <c r="AR70" s="135">
        <v>7.77</v>
      </c>
      <c r="AS70" s="108"/>
      <c r="AT70" s="135">
        <v>5.37</v>
      </c>
      <c r="AU70" s="135">
        <v>32.1</v>
      </c>
      <c r="AV70" s="135">
        <v>6.34</v>
      </c>
      <c r="AW70" s="135">
        <v>18.7</v>
      </c>
      <c r="AX70" s="135">
        <v>2.66</v>
      </c>
      <c r="AY70" s="135">
        <v>17.600000000000001</v>
      </c>
      <c r="AZ70" s="135">
        <v>2.58</v>
      </c>
      <c r="BA70" s="108"/>
      <c r="BB70" s="108"/>
      <c r="BC70" s="108"/>
      <c r="BD70" s="108"/>
      <c r="BE70" s="108"/>
      <c r="BF70" s="108"/>
      <c r="BG70" s="135">
        <v>37.1</v>
      </c>
      <c r="BH70" s="108">
        <v>396</v>
      </c>
    </row>
    <row r="71" spans="1:91">
      <c r="A71" s="76" t="s">
        <v>236</v>
      </c>
      <c r="B71" s="108" t="s">
        <v>294</v>
      </c>
      <c r="C71" s="108" t="s">
        <v>350</v>
      </c>
      <c r="D71" s="108"/>
      <c r="E71" s="108"/>
      <c r="F71" s="108"/>
      <c r="G71" s="108"/>
      <c r="H71" s="108"/>
      <c r="I71" s="108"/>
      <c r="J71" s="108"/>
      <c r="K71" s="108"/>
      <c r="L71" s="108"/>
      <c r="M71" s="108"/>
      <c r="N71" s="108"/>
      <c r="O71" s="108"/>
      <c r="P71" s="108"/>
      <c r="Q71" s="108"/>
      <c r="R71" s="108"/>
      <c r="S71" s="108"/>
      <c r="T71" s="108"/>
      <c r="U71" s="108" t="s">
        <v>426</v>
      </c>
      <c r="V71" s="108"/>
      <c r="W71" s="108"/>
      <c r="X71" s="108">
        <v>17</v>
      </c>
      <c r="Y71" s="108">
        <v>1.9</v>
      </c>
      <c r="Z71" s="108">
        <v>15</v>
      </c>
      <c r="AA71" s="108">
        <v>247</v>
      </c>
      <c r="AB71" s="108"/>
      <c r="AC71" s="108"/>
      <c r="AD71" s="108"/>
      <c r="AE71" s="108">
        <v>15</v>
      </c>
      <c r="AF71" s="108">
        <v>3</v>
      </c>
      <c r="AG71" s="108"/>
      <c r="AH71" s="108" t="s">
        <v>433</v>
      </c>
      <c r="AI71" s="108">
        <v>3</v>
      </c>
      <c r="AJ71" s="108">
        <v>1.2</v>
      </c>
      <c r="AK71" s="108">
        <v>20.100000000000001</v>
      </c>
      <c r="AL71" s="108"/>
      <c r="AM71" s="108">
        <v>20.100000000000001</v>
      </c>
      <c r="AN71" s="108">
        <v>48.8</v>
      </c>
      <c r="AO71" s="108">
        <v>6</v>
      </c>
      <c r="AP71" s="108">
        <v>23.6</v>
      </c>
      <c r="AQ71" s="108">
        <v>5.95</v>
      </c>
      <c r="AR71" s="108">
        <v>0.28000000000000003</v>
      </c>
      <c r="AS71" s="108"/>
      <c r="AT71" s="108">
        <v>0.98</v>
      </c>
      <c r="AU71" s="108"/>
      <c r="AV71" s="108"/>
      <c r="AW71" s="108"/>
      <c r="AX71" s="108">
        <v>0.66</v>
      </c>
      <c r="AY71" s="108">
        <v>4.72</v>
      </c>
      <c r="AZ71" s="108">
        <v>0.73</v>
      </c>
      <c r="BA71" s="108">
        <v>4.0999999999999996</v>
      </c>
      <c r="BB71" s="108"/>
      <c r="BC71" s="108">
        <v>1.8</v>
      </c>
      <c r="BD71" s="108">
        <v>1.5</v>
      </c>
      <c r="BE71" s="108">
        <v>18</v>
      </c>
      <c r="BF71" s="108">
        <v>0.5</v>
      </c>
      <c r="BG71" s="108">
        <v>26.7</v>
      </c>
      <c r="BH71" s="108">
        <v>9</v>
      </c>
    </row>
    <row r="72" spans="1:91">
      <c r="A72" s="76" t="s">
        <v>236</v>
      </c>
      <c r="B72" s="108" t="s">
        <v>294</v>
      </c>
      <c r="C72" s="108" t="s">
        <v>349</v>
      </c>
      <c r="D72" s="108"/>
      <c r="E72" s="108"/>
      <c r="F72" s="108"/>
      <c r="G72" s="108"/>
      <c r="H72" s="108"/>
      <c r="I72" s="108"/>
      <c r="J72" s="108"/>
      <c r="K72" s="108"/>
      <c r="L72" s="108"/>
      <c r="M72" s="108"/>
      <c r="N72" s="108"/>
      <c r="O72" s="108"/>
      <c r="P72" s="108"/>
      <c r="Q72" s="108"/>
      <c r="R72" s="108"/>
      <c r="S72" s="108"/>
      <c r="T72" s="108"/>
      <c r="U72" s="135">
        <v>1.67</v>
      </c>
      <c r="V72" s="108"/>
      <c r="W72" s="108"/>
      <c r="X72" s="135">
        <v>16.100000000000001</v>
      </c>
      <c r="Y72" s="135">
        <v>1.88</v>
      </c>
      <c r="Z72" s="135">
        <v>16.3</v>
      </c>
      <c r="AA72" s="135">
        <v>257</v>
      </c>
      <c r="AB72" s="108"/>
      <c r="AC72" s="108"/>
      <c r="AD72" s="108"/>
      <c r="AE72" s="135">
        <v>15.2</v>
      </c>
      <c r="AF72" s="135">
        <v>3.25</v>
      </c>
      <c r="AG72" s="108"/>
      <c r="AH72" s="135">
        <v>2.8000000000000001E-2</v>
      </c>
      <c r="AI72" s="135">
        <v>2.86</v>
      </c>
      <c r="AJ72" s="135">
        <v>1.19</v>
      </c>
      <c r="AK72" s="135">
        <v>20.8</v>
      </c>
      <c r="AL72" s="108"/>
      <c r="AM72" s="135">
        <v>19.7</v>
      </c>
      <c r="AN72" s="135">
        <v>47.2</v>
      </c>
      <c r="AO72" s="135">
        <v>5.58</v>
      </c>
      <c r="AP72" s="135">
        <v>23.3</v>
      </c>
      <c r="AQ72" s="135">
        <v>6.03</v>
      </c>
      <c r="AR72" s="135">
        <v>0.3</v>
      </c>
      <c r="AS72" s="108"/>
      <c r="AT72" s="135">
        <v>1.01</v>
      </c>
      <c r="AU72" s="108"/>
      <c r="AV72" s="108"/>
      <c r="AW72" s="108"/>
      <c r="AX72" s="135">
        <v>0.67</v>
      </c>
      <c r="AY72" s="135">
        <v>4.55</v>
      </c>
      <c r="AZ72" s="135">
        <v>0.71</v>
      </c>
      <c r="BA72" s="135">
        <v>4.51</v>
      </c>
      <c r="BB72" s="108"/>
      <c r="BC72" s="135">
        <v>1.59</v>
      </c>
      <c r="BD72" s="135">
        <v>1.56</v>
      </c>
      <c r="BE72" s="135">
        <v>19.3</v>
      </c>
      <c r="BF72" s="135">
        <v>0.56000000000000005</v>
      </c>
      <c r="BG72" s="135">
        <v>26.7</v>
      </c>
      <c r="BH72" s="135">
        <v>8.8800000000000008</v>
      </c>
    </row>
    <row r="73" spans="1:91">
      <c r="A73" s="76" t="s">
        <v>178</v>
      </c>
      <c r="B73" s="108" t="s">
        <v>294</v>
      </c>
      <c r="C73" s="108" t="s">
        <v>219</v>
      </c>
      <c r="D73" s="108">
        <v>0.01</v>
      </c>
      <c r="E73" s="108" t="s">
        <v>435</v>
      </c>
      <c r="F73" s="108">
        <v>0.01</v>
      </c>
      <c r="G73" s="108">
        <v>2E-3</v>
      </c>
      <c r="H73" s="108">
        <v>0.01</v>
      </c>
      <c r="I73" s="108">
        <v>0.01</v>
      </c>
      <c r="J73" s="108" t="s">
        <v>435</v>
      </c>
      <c r="K73" s="108" t="s">
        <v>435</v>
      </c>
      <c r="L73" s="108">
        <v>1E-3</v>
      </c>
      <c r="M73" s="108">
        <v>0.01</v>
      </c>
      <c r="N73" s="108"/>
      <c r="O73" s="108"/>
      <c r="P73" s="108" t="s">
        <v>432</v>
      </c>
      <c r="Q73" s="108" t="s">
        <v>432</v>
      </c>
      <c r="R73" s="108" t="s">
        <v>427</v>
      </c>
      <c r="S73" s="108" t="s">
        <v>426</v>
      </c>
      <c r="T73" s="108" t="s">
        <v>432</v>
      </c>
      <c r="U73" s="108" t="s">
        <v>426</v>
      </c>
      <c r="V73" s="108" t="s">
        <v>428</v>
      </c>
      <c r="W73" s="108" t="s">
        <v>474</v>
      </c>
      <c r="X73" s="108" t="s">
        <v>432</v>
      </c>
      <c r="Y73" s="108" t="s">
        <v>430</v>
      </c>
      <c r="Z73" s="108" t="s">
        <v>427</v>
      </c>
      <c r="AA73" s="108" t="s">
        <v>432</v>
      </c>
      <c r="AB73" s="108" t="s">
        <v>429</v>
      </c>
      <c r="AC73" s="108" t="s">
        <v>430</v>
      </c>
      <c r="AD73" s="108" t="s">
        <v>432</v>
      </c>
      <c r="AE73" s="108" t="s">
        <v>431</v>
      </c>
      <c r="AF73" s="108" t="s">
        <v>429</v>
      </c>
      <c r="AG73" s="108" t="s">
        <v>430</v>
      </c>
      <c r="AH73" s="108" t="s">
        <v>433</v>
      </c>
      <c r="AI73" s="108" t="s">
        <v>432</v>
      </c>
      <c r="AJ73" s="108" t="s">
        <v>431</v>
      </c>
      <c r="AK73" s="108" t="s">
        <v>433</v>
      </c>
      <c r="AL73" s="108" t="s">
        <v>429</v>
      </c>
      <c r="AM73" s="108" t="s">
        <v>473</v>
      </c>
      <c r="AN73" s="108" t="s">
        <v>473</v>
      </c>
      <c r="AO73" s="108" t="s">
        <v>435</v>
      </c>
      <c r="AP73" s="108" t="s">
        <v>473</v>
      </c>
      <c r="AQ73" s="108" t="s">
        <v>435</v>
      </c>
      <c r="AR73" s="108" t="s">
        <v>484</v>
      </c>
      <c r="AS73" s="108" t="s">
        <v>435</v>
      </c>
      <c r="AT73" s="108" t="s">
        <v>435</v>
      </c>
      <c r="AU73" s="108" t="s">
        <v>435</v>
      </c>
      <c r="AV73" s="108" t="s">
        <v>435</v>
      </c>
      <c r="AW73" s="108" t="s">
        <v>435</v>
      </c>
      <c r="AX73" s="108" t="s">
        <v>484</v>
      </c>
      <c r="AY73" s="108" t="s">
        <v>435</v>
      </c>
      <c r="AZ73" s="108" t="s">
        <v>485</v>
      </c>
      <c r="BA73" s="108" t="s">
        <v>433</v>
      </c>
      <c r="BB73" s="108" t="s">
        <v>435</v>
      </c>
      <c r="BC73" s="108" t="s">
        <v>430</v>
      </c>
      <c r="BD73" s="108" t="s">
        <v>473</v>
      </c>
      <c r="BE73" s="108" t="s">
        <v>427</v>
      </c>
      <c r="BF73" s="108" t="s">
        <v>433</v>
      </c>
      <c r="BG73" s="108" t="s">
        <v>473</v>
      </c>
      <c r="BH73" s="108" t="s">
        <v>435</v>
      </c>
    </row>
    <row r="74" spans="1:91">
      <c r="A74" s="76" t="s">
        <v>178</v>
      </c>
      <c r="B74" s="108" t="s">
        <v>294</v>
      </c>
      <c r="C74" s="108" t="s">
        <v>219</v>
      </c>
      <c r="D74" s="108" t="s">
        <v>435</v>
      </c>
      <c r="E74" s="108" t="s">
        <v>435</v>
      </c>
      <c r="F74" s="108" t="s">
        <v>435</v>
      </c>
      <c r="G74" s="108">
        <v>2E-3</v>
      </c>
      <c r="H74" s="108" t="s">
        <v>435</v>
      </c>
      <c r="I74" s="108" t="s">
        <v>435</v>
      </c>
      <c r="J74" s="108" t="s">
        <v>435</v>
      </c>
      <c r="K74" s="108" t="s">
        <v>435</v>
      </c>
      <c r="L74" s="108" t="s">
        <v>486</v>
      </c>
      <c r="M74" s="108" t="s">
        <v>435</v>
      </c>
      <c r="N74" s="108"/>
      <c r="O74" s="108" t="s">
        <v>435</v>
      </c>
      <c r="P74" s="108" t="s">
        <v>432</v>
      </c>
      <c r="Q74" s="108" t="s">
        <v>432</v>
      </c>
      <c r="R74" s="108" t="s">
        <v>427</v>
      </c>
      <c r="S74" s="108"/>
      <c r="T74" s="108"/>
      <c r="U74" s="108"/>
      <c r="V74" s="108"/>
      <c r="W74" s="108"/>
      <c r="X74" s="108"/>
      <c r="Y74" s="108"/>
      <c r="Z74" s="108"/>
      <c r="AA74" s="108"/>
      <c r="AB74" s="108" t="s">
        <v>429</v>
      </c>
      <c r="AC74" s="108"/>
      <c r="AD74" s="108">
        <v>1</v>
      </c>
      <c r="AE74" s="108"/>
      <c r="AF74" s="108"/>
      <c r="AG74" s="108"/>
      <c r="AH74" s="108"/>
      <c r="AI74" s="108"/>
      <c r="AJ74" s="108"/>
      <c r="AK74" s="108"/>
      <c r="AL74" s="108" t="s">
        <v>429</v>
      </c>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row>
    <row r="75" spans="1:91">
      <c r="A75" s="76" t="s">
        <v>344</v>
      </c>
      <c r="B75" s="108" t="s">
        <v>294</v>
      </c>
      <c r="C75" s="108" t="s">
        <v>351</v>
      </c>
      <c r="D75" s="108">
        <v>48.52</v>
      </c>
      <c r="E75" s="108">
        <v>16.510000000000002</v>
      </c>
      <c r="F75" s="108">
        <v>16.48</v>
      </c>
      <c r="G75" s="108">
        <v>0.21</v>
      </c>
      <c r="H75" s="108">
        <v>3.36</v>
      </c>
      <c r="I75" s="108">
        <v>9.7899999999999991</v>
      </c>
      <c r="J75" s="108">
        <v>2.5099999999999998</v>
      </c>
      <c r="K75" s="108">
        <v>0.34</v>
      </c>
      <c r="L75" s="108">
        <v>2.0779999999999998</v>
      </c>
      <c r="M75" s="108">
        <v>0.15</v>
      </c>
      <c r="N75" s="108">
        <v>0.43</v>
      </c>
      <c r="O75" s="108">
        <v>100.4</v>
      </c>
      <c r="P75" s="108">
        <v>35</v>
      </c>
      <c r="Q75" s="108" t="s">
        <v>432</v>
      </c>
      <c r="R75" s="108">
        <v>394</v>
      </c>
      <c r="S75" s="108">
        <v>20</v>
      </c>
      <c r="T75" s="108">
        <v>47</v>
      </c>
      <c r="U75" s="108">
        <v>30</v>
      </c>
      <c r="V75" s="108">
        <v>140</v>
      </c>
      <c r="W75" s="108">
        <v>130</v>
      </c>
      <c r="X75" s="108">
        <v>22</v>
      </c>
      <c r="Y75" s="108">
        <v>1.6</v>
      </c>
      <c r="Z75" s="108" t="s">
        <v>427</v>
      </c>
      <c r="AA75" s="108">
        <v>6</v>
      </c>
      <c r="AB75" s="108">
        <v>145</v>
      </c>
      <c r="AC75" s="108">
        <v>26.4</v>
      </c>
      <c r="AD75" s="108">
        <v>83</v>
      </c>
      <c r="AE75" s="108">
        <v>5.0999999999999996</v>
      </c>
      <c r="AF75" s="108" t="s">
        <v>429</v>
      </c>
      <c r="AG75" s="108">
        <v>1.1000000000000001</v>
      </c>
      <c r="AH75" s="108" t="s">
        <v>433</v>
      </c>
      <c r="AI75" s="108">
        <v>1</v>
      </c>
      <c r="AJ75" s="108">
        <v>1.2</v>
      </c>
      <c r="AK75" s="108">
        <v>0.4</v>
      </c>
      <c r="AL75" s="108">
        <v>31</v>
      </c>
      <c r="AM75" s="108">
        <v>5.45</v>
      </c>
      <c r="AN75" s="108">
        <v>14.3</v>
      </c>
      <c r="AO75" s="108">
        <v>2.13</v>
      </c>
      <c r="AP75" s="108">
        <v>10.7</v>
      </c>
      <c r="AQ75" s="108">
        <v>3.37</v>
      </c>
      <c r="AR75" s="108">
        <v>1.32</v>
      </c>
      <c r="AS75" s="108">
        <v>4.5999999999999996</v>
      </c>
      <c r="AT75" s="108">
        <v>0.81</v>
      </c>
      <c r="AU75" s="108">
        <v>5.0599999999999996</v>
      </c>
      <c r="AV75" s="108">
        <v>1.07</v>
      </c>
      <c r="AW75" s="108">
        <v>3.04</v>
      </c>
      <c r="AX75" s="108">
        <v>0.45700000000000002</v>
      </c>
      <c r="AY75" s="108">
        <v>2.79</v>
      </c>
      <c r="AZ75" s="108">
        <v>0.45200000000000001</v>
      </c>
      <c r="BA75" s="108">
        <v>2.1</v>
      </c>
      <c r="BB75" s="108">
        <v>0.39</v>
      </c>
      <c r="BC75" s="108">
        <v>2.7</v>
      </c>
      <c r="BD75" s="108">
        <v>7.0000000000000007E-2</v>
      </c>
      <c r="BE75" s="108" t="s">
        <v>427</v>
      </c>
      <c r="BF75" s="108" t="s">
        <v>433</v>
      </c>
      <c r="BG75" s="108">
        <v>0.43</v>
      </c>
      <c r="BH75" s="108">
        <v>0.13</v>
      </c>
    </row>
    <row r="76" spans="1:91">
      <c r="A76" s="76" t="s">
        <v>222</v>
      </c>
      <c r="B76" s="48" t="s">
        <v>296</v>
      </c>
      <c r="C76" s="108" t="s">
        <v>350</v>
      </c>
      <c r="D76" s="108">
        <v>11.3</v>
      </c>
      <c r="E76" s="108">
        <v>1.82</v>
      </c>
      <c r="F76" s="108">
        <v>0.75</v>
      </c>
      <c r="G76" s="108">
        <v>1.2999999999999999E-2</v>
      </c>
      <c r="H76" s="108">
        <v>0.35</v>
      </c>
      <c r="I76" s="108">
        <v>43.05</v>
      </c>
      <c r="J76" s="108">
        <v>0.9</v>
      </c>
      <c r="K76" s="108">
        <v>0.56000000000000005</v>
      </c>
      <c r="L76" s="108">
        <v>0.11700000000000001</v>
      </c>
      <c r="M76" s="108">
        <v>30.16</v>
      </c>
      <c r="N76" s="108"/>
      <c r="O76" s="108"/>
      <c r="P76" s="108"/>
      <c r="Q76" s="108"/>
      <c r="R76" s="108">
        <v>1611</v>
      </c>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row>
    <row r="77" spans="1:91">
      <c r="A77" s="76" t="s">
        <v>222</v>
      </c>
      <c r="B77" s="48" t="s">
        <v>296</v>
      </c>
      <c r="C77" s="108" t="s">
        <v>349</v>
      </c>
      <c r="D77" s="108">
        <v>11.2</v>
      </c>
      <c r="E77" s="108">
        <v>1.8</v>
      </c>
      <c r="F77" s="108">
        <v>0.79</v>
      </c>
      <c r="G77" s="108">
        <v>1.1599999999999999E-2</v>
      </c>
      <c r="H77" s="108">
        <v>0.33</v>
      </c>
      <c r="I77" s="108">
        <v>43.6</v>
      </c>
      <c r="J77" s="108">
        <v>0.86</v>
      </c>
      <c r="K77" s="108">
        <v>0.51</v>
      </c>
      <c r="L77" s="108">
        <v>0.11</v>
      </c>
      <c r="M77" s="108">
        <v>30.2</v>
      </c>
      <c r="N77" s="108"/>
      <c r="O77" s="108"/>
      <c r="P77" s="108"/>
      <c r="Q77" s="108"/>
      <c r="R77" s="108">
        <v>1740</v>
      </c>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row>
    <row r="78" spans="1:91">
      <c r="A78" s="76" t="s">
        <v>223</v>
      </c>
      <c r="B78" s="48" t="s">
        <v>296</v>
      </c>
      <c r="C78" s="108" t="s">
        <v>350</v>
      </c>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v>4</v>
      </c>
      <c r="AB78" s="108"/>
      <c r="AC78" s="108">
        <v>15</v>
      </c>
      <c r="AD78" s="108">
        <v>34</v>
      </c>
      <c r="AE78" s="108"/>
      <c r="AF78" s="108"/>
      <c r="AG78" s="108"/>
      <c r="AH78" s="108"/>
      <c r="AI78" s="108"/>
      <c r="AJ78" s="108">
        <v>1</v>
      </c>
      <c r="AK78" s="108"/>
      <c r="AL78" s="108"/>
      <c r="AM78" s="108">
        <v>3.5</v>
      </c>
      <c r="AN78" s="108"/>
      <c r="AO78" s="108"/>
      <c r="AP78" s="108">
        <v>4.9000000000000004</v>
      </c>
      <c r="AQ78" s="108"/>
      <c r="AR78" s="108">
        <v>0.62</v>
      </c>
      <c r="AS78" s="108"/>
      <c r="AT78" s="108"/>
      <c r="AU78" s="108"/>
      <c r="AV78" s="108"/>
      <c r="AW78" s="108"/>
      <c r="AX78" s="108"/>
      <c r="AY78" s="108">
        <v>1.9</v>
      </c>
      <c r="AZ78" s="108"/>
      <c r="BA78" s="108"/>
      <c r="BB78" s="108"/>
      <c r="BC78" s="108"/>
      <c r="BD78" s="108"/>
      <c r="BE78" s="108"/>
      <c r="BF78" s="108"/>
      <c r="BG78" s="108"/>
      <c r="BH78" s="108"/>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row>
    <row r="79" spans="1:91">
      <c r="A79" s="76" t="s">
        <v>223</v>
      </c>
      <c r="B79" s="48" t="s">
        <v>296</v>
      </c>
      <c r="C79" s="108" t="s">
        <v>349</v>
      </c>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35">
        <v>5</v>
      </c>
      <c r="AB79" s="108"/>
      <c r="AC79" s="135">
        <v>18</v>
      </c>
      <c r="AD79" s="108">
        <v>38</v>
      </c>
      <c r="AE79" s="108"/>
      <c r="AF79" s="108"/>
      <c r="AG79" s="108"/>
      <c r="AH79" s="108"/>
      <c r="AI79" s="108"/>
      <c r="AJ79" s="135">
        <v>0.96</v>
      </c>
      <c r="AK79" s="108"/>
      <c r="AL79" s="108"/>
      <c r="AM79" s="135">
        <v>3.6</v>
      </c>
      <c r="AN79" s="108"/>
      <c r="AO79" s="108"/>
      <c r="AP79" s="135">
        <v>5.2</v>
      </c>
      <c r="AQ79" s="108"/>
      <c r="AR79" s="135">
        <v>0.59</v>
      </c>
      <c r="AS79" s="108"/>
      <c r="AT79" s="108"/>
      <c r="AU79" s="108"/>
      <c r="AV79" s="108"/>
      <c r="AW79" s="108"/>
      <c r="AX79" s="108"/>
      <c r="AY79" s="135">
        <v>2</v>
      </c>
      <c r="AZ79" s="108"/>
      <c r="BA79" s="108"/>
      <c r="BB79" s="108"/>
      <c r="BC79" s="108"/>
      <c r="BD79" s="108"/>
      <c r="BE79" s="108"/>
      <c r="BF79" s="108"/>
      <c r="BG79" s="108"/>
      <c r="BH79" s="108"/>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row>
    <row r="80" spans="1:91">
      <c r="A80" s="76" t="s">
        <v>223</v>
      </c>
      <c r="B80" s="48" t="s">
        <v>296</v>
      </c>
      <c r="C80" s="108" t="s">
        <v>350</v>
      </c>
      <c r="D80" s="108">
        <v>46.97</v>
      </c>
      <c r="E80" s="108">
        <v>17.809999999999999</v>
      </c>
      <c r="F80" s="108">
        <v>9.66</v>
      </c>
      <c r="G80" s="108">
        <v>0.14499999999999999</v>
      </c>
      <c r="H80" s="108">
        <v>10.039999999999999</v>
      </c>
      <c r="I80" s="108">
        <v>11.39</v>
      </c>
      <c r="J80" s="108">
        <v>1.89</v>
      </c>
      <c r="K80" s="108">
        <v>0.22</v>
      </c>
      <c r="L80" s="108">
        <v>0.46300000000000002</v>
      </c>
      <c r="M80" s="108">
        <v>0.08</v>
      </c>
      <c r="N80" s="108"/>
      <c r="O80" s="108"/>
      <c r="P80" s="108">
        <v>31</v>
      </c>
      <c r="Q80" s="108"/>
      <c r="R80" s="108">
        <v>151</v>
      </c>
      <c r="S80" s="108">
        <v>290</v>
      </c>
      <c r="T80" s="108">
        <v>55</v>
      </c>
      <c r="U80" s="108">
        <v>230</v>
      </c>
      <c r="V80" s="108">
        <v>110</v>
      </c>
      <c r="W80" s="108">
        <v>60</v>
      </c>
      <c r="X80" s="108">
        <v>14</v>
      </c>
      <c r="Y80" s="108"/>
      <c r="Z80" s="108"/>
      <c r="AA80" s="108"/>
      <c r="AB80" s="108">
        <v>137</v>
      </c>
      <c r="AC80" s="108"/>
      <c r="AD80" s="108"/>
      <c r="AE80" s="108"/>
      <c r="AF80" s="108"/>
      <c r="AG80" s="108"/>
      <c r="AH80" s="108"/>
      <c r="AI80" s="108"/>
      <c r="AJ80" s="108"/>
      <c r="AK80" s="108"/>
      <c r="AL80" s="108">
        <v>107</v>
      </c>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row>
    <row r="81" spans="1:91">
      <c r="A81" s="76" t="s">
        <v>360</v>
      </c>
      <c r="B81" s="48" t="s">
        <v>296</v>
      </c>
      <c r="C81" s="108" t="s">
        <v>349</v>
      </c>
      <c r="D81" s="135">
        <v>47.15</v>
      </c>
      <c r="E81" s="135">
        <v>18.34</v>
      </c>
      <c r="F81" s="135">
        <v>9.9700000000000006</v>
      </c>
      <c r="G81" s="135">
        <v>0.15</v>
      </c>
      <c r="H81" s="135">
        <v>10.130000000000001</v>
      </c>
      <c r="I81" s="135">
        <v>11.49</v>
      </c>
      <c r="J81" s="135">
        <v>1.89</v>
      </c>
      <c r="K81" s="135">
        <v>0.23400000000000001</v>
      </c>
      <c r="L81" s="135">
        <v>0.48</v>
      </c>
      <c r="M81" s="135">
        <v>7.0000000000000007E-2</v>
      </c>
      <c r="N81" s="108"/>
      <c r="O81" s="108"/>
      <c r="P81" s="135">
        <v>31</v>
      </c>
      <c r="Q81" s="108"/>
      <c r="R81" s="108">
        <v>148</v>
      </c>
      <c r="S81" s="135">
        <v>270</v>
      </c>
      <c r="T81" s="135">
        <v>57</v>
      </c>
      <c r="U81" s="135">
        <v>247</v>
      </c>
      <c r="V81" s="135">
        <v>100</v>
      </c>
      <c r="W81" s="135">
        <v>70</v>
      </c>
      <c r="X81" s="135">
        <v>15</v>
      </c>
      <c r="Y81" s="108"/>
      <c r="Z81" s="108"/>
      <c r="AA81" s="108"/>
      <c r="AB81" s="135">
        <v>144</v>
      </c>
      <c r="AC81" s="108"/>
      <c r="AD81" s="108"/>
      <c r="AE81" s="108"/>
      <c r="AF81" s="108"/>
      <c r="AG81" s="108"/>
      <c r="AH81" s="108"/>
      <c r="AI81" s="108"/>
      <c r="AJ81" s="108"/>
      <c r="AK81" s="108"/>
      <c r="AL81" s="135">
        <v>118</v>
      </c>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row>
    <row r="82" spans="1:91">
      <c r="A82" s="76" t="s">
        <v>361</v>
      </c>
      <c r="B82" s="48" t="s">
        <v>296</v>
      </c>
      <c r="C82" s="108" t="s">
        <v>350</v>
      </c>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v>44</v>
      </c>
      <c r="AD82" s="108">
        <v>395</v>
      </c>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row>
    <row r="83" spans="1:91">
      <c r="A83" s="76" t="s">
        <v>361</v>
      </c>
      <c r="B83" s="48" t="s">
        <v>296</v>
      </c>
      <c r="C83" s="108" t="s">
        <v>349</v>
      </c>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v>43</v>
      </c>
      <c r="AD83" s="108">
        <v>403</v>
      </c>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row>
    <row r="84" spans="1:91">
      <c r="A84" s="76" t="s">
        <v>224</v>
      </c>
      <c r="B84" s="48" t="s">
        <v>296</v>
      </c>
      <c r="C84" s="108" t="s">
        <v>350</v>
      </c>
      <c r="D84" s="108">
        <v>72.88</v>
      </c>
      <c r="E84" s="108">
        <v>13.28</v>
      </c>
      <c r="F84" s="108">
        <v>3.21</v>
      </c>
      <c r="G84" s="108">
        <v>0.14199999999999999</v>
      </c>
      <c r="H84" s="108">
        <v>0.15</v>
      </c>
      <c r="I84" s="108">
        <v>0.6</v>
      </c>
      <c r="J84" s="108">
        <v>2.46</v>
      </c>
      <c r="K84" s="108">
        <v>5.38</v>
      </c>
      <c r="L84" s="108">
        <v>0.28399999999999997</v>
      </c>
      <c r="M84" s="108">
        <v>0.04</v>
      </c>
      <c r="N84" s="108"/>
      <c r="O84" s="108"/>
      <c r="P84" s="108">
        <v>5</v>
      </c>
      <c r="Q84" s="108">
        <v>4</v>
      </c>
      <c r="R84" s="108">
        <v>6</v>
      </c>
      <c r="S84" s="108"/>
      <c r="T84" s="108"/>
      <c r="U84" s="108"/>
      <c r="V84" s="108"/>
      <c r="W84" s="108"/>
      <c r="X84" s="108"/>
      <c r="Y84" s="108"/>
      <c r="Z84" s="108"/>
      <c r="AA84" s="108"/>
      <c r="AB84" s="108">
        <v>39</v>
      </c>
      <c r="AC84" s="108"/>
      <c r="AD84" s="108"/>
      <c r="AE84" s="108"/>
      <c r="AF84" s="108"/>
      <c r="AG84" s="108"/>
      <c r="AH84" s="108"/>
      <c r="AI84" s="108"/>
      <c r="AJ84" s="108"/>
      <c r="AK84" s="108"/>
      <c r="AL84" s="108">
        <v>501</v>
      </c>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row>
    <row r="85" spans="1:91">
      <c r="A85" s="76" t="s">
        <v>361</v>
      </c>
      <c r="B85" s="48" t="s">
        <v>296</v>
      </c>
      <c r="C85" s="108" t="s">
        <v>349</v>
      </c>
      <c r="D85" s="108">
        <v>72.8</v>
      </c>
      <c r="E85" s="108">
        <v>13</v>
      </c>
      <c r="F85" s="108">
        <v>3.21</v>
      </c>
      <c r="G85" s="108">
        <v>0.14000000000000001</v>
      </c>
      <c r="H85" s="108">
        <v>0.16</v>
      </c>
      <c r="I85" s="108">
        <v>0.59</v>
      </c>
      <c r="J85" s="108">
        <v>2.57</v>
      </c>
      <c r="K85" s="108">
        <v>5.43</v>
      </c>
      <c r="L85" s="108">
        <v>0.3</v>
      </c>
      <c r="M85" s="108">
        <v>0.05</v>
      </c>
      <c r="N85" s="108"/>
      <c r="O85" s="108"/>
      <c r="P85" s="108">
        <v>5</v>
      </c>
      <c r="Q85" s="108">
        <v>4</v>
      </c>
      <c r="R85" s="108">
        <v>5</v>
      </c>
      <c r="S85" s="108"/>
      <c r="T85" s="108"/>
      <c r="U85" s="108"/>
      <c r="V85" s="108"/>
      <c r="W85" s="108"/>
      <c r="X85" s="108"/>
      <c r="Y85" s="108"/>
      <c r="Z85" s="108"/>
      <c r="AA85" s="108"/>
      <c r="AB85" s="108">
        <v>43</v>
      </c>
      <c r="AC85" s="108"/>
      <c r="AD85" s="108"/>
      <c r="AE85" s="108"/>
      <c r="AF85" s="108"/>
      <c r="AG85" s="108"/>
      <c r="AH85" s="108"/>
      <c r="AI85" s="108"/>
      <c r="AJ85" s="108"/>
      <c r="AK85" s="108"/>
      <c r="AL85" s="108">
        <v>506</v>
      </c>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row>
    <row r="86" spans="1:91">
      <c r="A86" s="76" t="s">
        <v>362</v>
      </c>
      <c r="B86" s="48" t="s">
        <v>296</v>
      </c>
      <c r="C86" s="108" t="s">
        <v>350</v>
      </c>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v>76</v>
      </c>
      <c r="AB86" s="108"/>
      <c r="AC86" s="108"/>
      <c r="AD86" s="108"/>
      <c r="AE86" s="108"/>
      <c r="AF86" s="108"/>
      <c r="AG86" s="108"/>
      <c r="AH86" s="108"/>
      <c r="AI86" s="108"/>
      <c r="AJ86" s="108">
        <v>1.2</v>
      </c>
      <c r="AK86" s="108">
        <v>2.5</v>
      </c>
      <c r="AL86" s="108"/>
      <c r="AM86" s="108"/>
      <c r="AN86" s="108">
        <v>84.4</v>
      </c>
      <c r="AO86" s="108"/>
      <c r="AP86" s="108">
        <v>40.6</v>
      </c>
      <c r="AQ86" s="108">
        <v>7.5</v>
      </c>
      <c r="AR86" s="108">
        <v>1.4</v>
      </c>
      <c r="AS86" s="108"/>
      <c r="AT86" s="108">
        <v>0.9</v>
      </c>
      <c r="AU86" s="108">
        <v>4.7</v>
      </c>
      <c r="AV86" s="108"/>
      <c r="AW86" s="108"/>
      <c r="AX86" s="108"/>
      <c r="AY86" s="108">
        <v>2.7</v>
      </c>
      <c r="AZ86" s="108">
        <v>0.44</v>
      </c>
      <c r="BA86" s="108">
        <v>4.7</v>
      </c>
      <c r="BB86" s="108">
        <v>0.7</v>
      </c>
      <c r="BC86" s="108"/>
      <c r="BD86" s="108"/>
      <c r="BE86" s="108"/>
      <c r="BF86" s="108"/>
      <c r="BG86" s="108">
        <v>11.7</v>
      </c>
      <c r="BH86" s="108">
        <v>4.5999999999999996</v>
      </c>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row>
    <row r="87" spans="1:91">
      <c r="A87" s="76" t="s">
        <v>225</v>
      </c>
      <c r="B87" s="48" t="s">
        <v>296</v>
      </c>
      <c r="C87" s="108" t="s">
        <v>349</v>
      </c>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v>78</v>
      </c>
      <c r="AB87" s="108"/>
      <c r="AC87" s="108"/>
      <c r="AD87" s="108"/>
      <c r="AE87" s="108"/>
      <c r="AF87" s="108"/>
      <c r="AG87" s="108"/>
      <c r="AH87" s="108"/>
      <c r="AI87" s="108"/>
      <c r="AJ87" s="108">
        <v>1.3</v>
      </c>
      <c r="AK87" s="108">
        <v>2.2999999999999998</v>
      </c>
      <c r="AL87" s="108"/>
      <c r="AM87" s="108"/>
      <c r="AN87" s="108">
        <v>90</v>
      </c>
      <c r="AO87" s="108"/>
      <c r="AP87" s="108">
        <v>44</v>
      </c>
      <c r="AQ87" s="108">
        <v>8</v>
      </c>
      <c r="AR87" s="108">
        <v>1.5</v>
      </c>
      <c r="AS87" s="108"/>
      <c r="AT87" s="108">
        <v>1</v>
      </c>
      <c r="AU87" s="108">
        <v>4.9000000000000004</v>
      </c>
      <c r="AV87" s="108"/>
      <c r="AW87" s="108"/>
      <c r="AX87" s="108"/>
      <c r="AY87" s="108">
        <v>2.7</v>
      </c>
      <c r="AZ87" s="108">
        <v>0.4</v>
      </c>
      <c r="BA87" s="108">
        <v>4.8</v>
      </c>
      <c r="BB87" s="108">
        <v>0.7</v>
      </c>
      <c r="BC87" s="108"/>
      <c r="BD87" s="108"/>
      <c r="BE87" s="108"/>
      <c r="BF87" s="108"/>
      <c r="BG87" s="108">
        <v>11.4</v>
      </c>
      <c r="BH87" s="108">
        <v>4.5999999999999996</v>
      </c>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row>
    <row r="88" spans="1:91">
      <c r="A88" s="76" t="s">
        <v>225</v>
      </c>
      <c r="B88" s="48" t="s">
        <v>296</v>
      </c>
      <c r="C88" s="108" t="s">
        <v>350</v>
      </c>
      <c r="D88" s="108"/>
      <c r="E88" s="108"/>
      <c r="F88" s="108"/>
      <c r="G88" s="108"/>
      <c r="H88" s="108"/>
      <c r="I88" s="108"/>
      <c r="J88" s="108"/>
      <c r="K88" s="108"/>
      <c r="L88" s="108"/>
      <c r="M88" s="108"/>
      <c r="N88" s="108"/>
      <c r="O88" s="108"/>
      <c r="P88" s="108"/>
      <c r="Q88" s="108"/>
      <c r="R88" s="108"/>
      <c r="S88" s="108">
        <v>80</v>
      </c>
      <c r="T88" s="108">
        <v>28</v>
      </c>
      <c r="U88" s="108">
        <v>40</v>
      </c>
      <c r="V88" s="108">
        <v>40</v>
      </c>
      <c r="W88" s="108">
        <v>150</v>
      </c>
      <c r="X88" s="108"/>
      <c r="Y88" s="108"/>
      <c r="Z88" s="108">
        <v>26</v>
      </c>
      <c r="AA88" s="108"/>
      <c r="AB88" s="108"/>
      <c r="AC88" s="108"/>
      <c r="AD88" s="108"/>
      <c r="AE88" s="108"/>
      <c r="AF88" s="108" t="s">
        <v>429</v>
      </c>
      <c r="AG88" s="108"/>
      <c r="AH88" s="108"/>
      <c r="AI88" s="108">
        <v>2</v>
      </c>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row>
    <row r="89" spans="1:91">
      <c r="A89" s="76" t="s">
        <v>225</v>
      </c>
      <c r="B89" s="48" t="s">
        <v>296</v>
      </c>
      <c r="C89" s="108" t="s">
        <v>349</v>
      </c>
      <c r="D89" s="108"/>
      <c r="E89" s="108"/>
      <c r="F89" s="108"/>
      <c r="G89" s="108"/>
      <c r="H89" s="108"/>
      <c r="I89" s="108"/>
      <c r="J89" s="108"/>
      <c r="K89" s="108"/>
      <c r="L89" s="108"/>
      <c r="M89" s="108"/>
      <c r="N89" s="108"/>
      <c r="O89" s="108"/>
      <c r="P89" s="108"/>
      <c r="Q89" s="108"/>
      <c r="R89" s="108"/>
      <c r="S89" s="108">
        <v>87</v>
      </c>
      <c r="T89" s="108">
        <v>30</v>
      </c>
      <c r="U89" s="108">
        <v>47</v>
      </c>
      <c r="V89" s="108">
        <v>35</v>
      </c>
      <c r="W89" s="108">
        <v>152</v>
      </c>
      <c r="X89" s="108"/>
      <c r="Y89" s="108"/>
      <c r="Z89" s="108">
        <v>27</v>
      </c>
      <c r="AA89" s="108"/>
      <c r="AB89" s="108"/>
      <c r="AC89" s="108"/>
      <c r="AD89" s="108"/>
      <c r="AE89" s="108"/>
      <c r="AF89" s="108">
        <v>2</v>
      </c>
      <c r="AG89" s="108"/>
      <c r="AH89" s="108"/>
      <c r="AI89" s="108">
        <v>3</v>
      </c>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row>
    <row r="90" spans="1:91">
      <c r="A90" s="76" t="s">
        <v>363</v>
      </c>
      <c r="B90" s="48" t="s">
        <v>296</v>
      </c>
      <c r="C90" s="108" t="s">
        <v>350</v>
      </c>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v>17.8</v>
      </c>
      <c r="AN90" s="108">
        <v>41.7</v>
      </c>
      <c r="AO90" s="108"/>
      <c r="AP90" s="108">
        <v>25</v>
      </c>
      <c r="AQ90" s="108"/>
      <c r="AR90" s="108">
        <v>2.1</v>
      </c>
      <c r="AS90" s="108"/>
      <c r="AT90" s="108"/>
      <c r="AU90" s="108"/>
      <c r="AV90" s="108"/>
      <c r="AW90" s="108"/>
      <c r="AX90" s="108"/>
      <c r="AY90" s="108">
        <v>3.3</v>
      </c>
      <c r="AZ90" s="108"/>
      <c r="BA90" s="108"/>
      <c r="BB90" s="108"/>
      <c r="BC90" s="108"/>
      <c r="BD90" s="108"/>
      <c r="BE90" s="108"/>
      <c r="BF90" s="108"/>
      <c r="BG90" s="108">
        <v>2.7</v>
      </c>
      <c r="BH90" s="108"/>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row>
    <row r="91" spans="1:91">
      <c r="A91" s="76" t="s">
        <v>226</v>
      </c>
      <c r="B91" s="48" t="s">
        <v>296</v>
      </c>
      <c r="C91" s="108" t="s">
        <v>349</v>
      </c>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35">
        <v>17</v>
      </c>
      <c r="AN91" s="135">
        <v>41</v>
      </c>
      <c r="AO91" s="108"/>
      <c r="AP91" s="135">
        <v>23</v>
      </c>
      <c r="AQ91" s="108"/>
      <c r="AR91" s="135">
        <v>2.1</v>
      </c>
      <c r="AS91" s="108"/>
      <c r="AT91" s="108"/>
      <c r="AU91" s="108"/>
      <c r="AV91" s="108"/>
      <c r="AW91" s="108"/>
      <c r="AX91" s="108"/>
      <c r="AY91" s="135">
        <v>3.4</v>
      </c>
      <c r="AZ91" s="108"/>
      <c r="BA91" s="108"/>
      <c r="BB91" s="108"/>
      <c r="BC91" s="108"/>
      <c r="BD91" s="108"/>
      <c r="BE91" s="108"/>
      <c r="BF91" s="108"/>
      <c r="BG91" s="135">
        <v>2.7</v>
      </c>
      <c r="BH91" s="108"/>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row>
    <row r="92" spans="1:91">
      <c r="A92" s="76" t="s">
        <v>226</v>
      </c>
      <c r="B92" s="48" t="s">
        <v>296</v>
      </c>
      <c r="C92" s="108" t="s">
        <v>350</v>
      </c>
      <c r="D92" s="108"/>
      <c r="E92" s="108"/>
      <c r="F92" s="108"/>
      <c r="G92" s="108"/>
      <c r="H92" s="108"/>
      <c r="I92" s="108"/>
      <c r="J92" s="108"/>
      <c r="K92" s="108"/>
      <c r="L92" s="108"/>
      <c r="M92" s="108"/>
      <c r="N92" s="108"/>
      <c r="O92" s="108"/>
      <c r="P92" s="108"/>
      <c r="Q92" s="108"/>
      <c r="R92" s="108"/>
      <c r="S92" s="108">
        <v>250</v>
      </c>
      <c r="T92" s="108"/>
      <c r="U92" s="108">
        <v>90</v>
      </c>
      <c r="V92" s="108">
        <v>350</v>
      </c>
      <c r="W92" s="108">
        <v>150</v>
      </c>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row>
    <row r="93" spans="1:91">
      <c r="A93" s="76" t="s">
        <v>226</v>
      </c>
      <c r="B93" s="48" t="s">
        <v>296</v>
      </c>
      <c r="C93" s="108" t="s">
        <v>349</v>
      </c>
      <c r="D93" s="108"/>
      <c r="E93" s="108"/>
      <c r="F93" s="108"/>
      <c r="G93" s="108"/>
      <c r="H93" s="108"/>
      <c r="I93" s="108"/>
      <c r="J93" s="108"/>
      <c r="K93" s="108"/>
      <c r="L93" s="108"/>
      <c r="M93" s="108"/>
      <c r="N93" s="108"/>
      <c r="O93" s="108"/>
      <c r="P93" s="108"/>
      <c r="Q93" s="108"/>
      <c r="R93" s="108"/>
      <c r="S93" s="135">
        <v>251</v>
      </c>
      <c r="T93" s="108"/>
      <c r="U93" s="135">
        <v>92</v>
      </c>
      <c r="V93" s="135">
        <v>323</v>
      </c>
      <c r="W93" s="135">
        <v>155</v>
      </c>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row>
    <row r="94" spans="1:91">
      <c r="A94" s="76" t="s">
        <v>227</v>
      </c>
      <c r="B94" s="48" t="s">
        <v>296</v>
      </c>
      <c r="C94" s="108" t="s">
        <v>350</v>
      </c>
      <c r="D94" s="108"/>
      <c r="E94" s="108"/>
      <c r="F94" s="108"/>
      <c r="G94" s="108"/>
      <c r="H94" s="108"/>
      <c r="I94" s="108"/>
      <c r="J94" s="108"/>
      <c r="K94" s="108"/>
      <c r="L94" s="108"/>
      <c r="M94" s="108"/>
      <c r="N94" s="108"/>
      <c r="O94" s="108"/>
      <c r="P94" s="108"/>
      <c r="Q94" s="108"/>
      <c r="R94" s="108"/>
      <c r="S94" s="108"/>
      <c r="T94" s="108"/>
      <c r="U94" s="108"/>
      <c r="V94" s="108"/>
      <c r="W94" s="108"/>
      <c r="X94" s="108"/>
      <c r="Y94" s="108">
        <v>2</v>
      </c>
      <c r="Z94" s="108"/>
      <c r="AA94" s="108">
        <v>20</v>
      </c>
      <c r="AB94" s="108"/>
      <c r="AC94" s="108">
        <v>19</v>
      </c>
      <c r="AD94" s="108">
        <v>88</v>
      </c>
      <c r="AE94" s="108"/>
      <c r="AF94" s="108"/>
      <c r="AG94" s="108"/>
      <c r="AH94" s="108"/>
      <c r="AI94" s="108"/>
      <c r="AJ94" s="108">
        <v>0.8</v>
      </c>
      <c r="AK94" s="108">
        <v>1</v>
      </c>
      <c r="AL94" s="108"/>
      <c r="AM94" s="108">
        <v>10.7</v>
      </c>
      <c r="AN94" s="108">
        <v>25.3</v>
      </c>
      <c r="AO94" s="108"/>
      <c r="AP94" s="108">
        <v>13.6</v>
      </c>
      <c r="AQ94" s="108">
        <v>3.5</v>
      </c>
      <c r="AR94" s="108"/>
      <c r="AS94" s="108"/>
      <c r="AT94" s="108">
        <v>0.6</v>
      </c>
      <c r="AU94" s="108"/>
      <c r="AV94" s="108">
        <v>0.8</v>
      </c>
      <c r="AW94" s="108">
        <v>2.2999999999999998</v>
      </c>
      <c r="AX94" s="108"/>
      <c r="AY94" s="108">
        <v>2.1</v>
      </c>
      <c r="AZ94" s="108">
        <v>0.34</v>
      </c>
      <c r="BA94" s="108">
        <v>2.4</v>
      </c>
      <c r="BB94" s="108"/>
      <c r="BC94" s="108">
        <v>1</v>
      </c>
      <c r="BD94" s="108" t="s">
        <v>433</v>
      </c>
      <c r="BE94" s="108"/>
      <c r="BF94" s="108" t="s">
        <v>434</v>
      </c>
      <c r="BG94" s="108">
        <v>2.2999999999999998</v>
      </c>
      <c r="BH94" s="108">
        <v>0.6</v>
      </c>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row>
    <row r="95" spans="1:91">
      <c r="A95" s="76" t="s">
        <v>227</v>
      </c>
      <c r="B95" s="48" t="s">
        <v>296</v>
      </c>
      <c r="C95" s="108" t="s">
        <v>349</v>
      </c>
      <c r="D95" s="108"/>
      <c r="E95" s="108"/>
      <c r="F95" s="108"/>
      <c r="G95" s="108"/>
      <c r="H95" s="108"/>
      <c r="I95" s="108"/>
      <c r="J95" s="108"/>
      <c r="K95" s="108"/>
      <c r="L95" s="108"/>
      <c r="M95" s="108"/>
      <c r="N95" s="108"/>
      <c r="O95" s="108"/>
      <c r="P95" s="108"/>
      <c r="Q95" s="108"/>
      <c r="R95" s="108"/>
      <c r="S95" s="108"/>
      <c r="T95" s="108"/>
      <c r="U95" s="108"/>
      <c r="V95" s="108"/>
      <c r="W95" s="108"/>
      <c r="X95" s="108"/>
      <c r="Y95" s="108">
        <v>1</v>
      </c>
      <c r="Z95" s="108"/>
      <c r="AA95" s="108">
        <v>21</v>
      </c>
      <c r="AB95" s="108"/>
      <c r="AC95" s="108">
        <v>24</v>
      </c>
      <c r="AD95" s="108">
        <v>94</v>
      </c>
      <c r="AE95" s="108"/>
      <c r="AF95" s="108"/>
      <c r="AG95" s="108"/>
      <c r="AH95" s="108"/>
      <c r="AI95" s="108"/>
      <c r="AJ95" s="108">
        <v>0.79</v>
      </c>
      <c r="AK95" s="108">
        <v>0.99</v>
      </c>
      <c r="AL95" s="108"/>
      <c r="AM95" s="108">
        <v>10</v>
      </c>
      <c r="AN95" s="108">
        <v>23</v>
      </c>
      <c r="AO95" s="108"/>
      <c r="AP95" s="108">
        <v>13</v>
      </c>
      <c r="AQ95" s="108">
        <v>3.3</v>
      </c>
      <c r="AR95" s="108"/>
      <c r="AS95" s="108"/>
      <c r="AT95" s="108">
        <v>0.63</v>
      </c>
      <c r="AU95" s="108"/>
      <c r="AV95" s="108">
        <v>0.76</v>
      </c>
      <c r="AW95" s="108">
        <v>2.5</v>
      </c>
      <c r="AX95" s="108"/>
      <c r="AY95" s="108">
        <v>2.1</v>
      </c>
      <c r="AZ95" s="108">
        <v>0.33</v>
      </c>
      <c r="BA95" s="108">
        <v>2.6</v>
      </c>
      <c r="BB95" s="108"/>
      <c r="BC95" s="108">
        <v>0.3</v>
      </c>
      <c r="BD95" s="108">
        <v>0.2</v>
      </c>
      <c r="BE95" s="108"/>
      <c r="BF95" s="108">
        <v>0.03</v>
      </c>
      <c r="BG95" s="108">
        <v>2.4</v>
      </c>
      <c r="BH95" s="108">
        <v>0.53</v>
      </c>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row>
    <row r="96" spans="1:91">
      <c r="A96" s="76" t="s">
        <v>227</v>
      </c>
      <c r="B96" s="48" t="s">
        <v>296</v>
      </c>
      <c r="C96" s="108" t="s">
        <v>350</v>
      </c>
      <c r="D96" s="108">
        <v>51.96</v>
      </c>
      <c r="E96" s="108">
        <v>15.68</v>
      </c>
      <c r="F96" s="108">
        <v>10.41</v>
      </c>
      <c r="G96" s="108">
        <v>0.16600000000000001</v>
      </c>
      <c r="H96" s="108">
        <v>6.19</v>
      </c>
      <c r="I96" s="108">
        <v>10.98</v>
      </c>
      <c r="J96" s="108">
        <v>2.17</v>
      </c>
      <c r="K96" s="108">
        <v>0.61</v>
      </c>
      <c r="L96" s="108">
        <v>1.056</v>
      </c>
      <c r="M96" s="108">
        <v>0.16</v>
      </c>
      <c r="N96" s="108"/>
      <c r="O96" s="108"/>
      <c r="P96" s="108">
        <v>35</v>
      </c>
      <c r="Q96" s="108" t="s">
        <v>432</v>
      </c>
      <c r="R96" s="108">
        <v>266</v>
      </c>
      <c r="S96" s="108">
        <v>100</v>
      </c>
      <c r="T96" s="108">
        <v>44</v>
      </c>
      <c r="U96" s="108">
        <v>70</v>
      </c>
      <c r="V96" s="108">
        <v>110</v>
      </c>
      <c r="W96" s="108">
        <v>80</v>
      </c>
      <c r="X96" s="108">
        <v>18</v>
      </c>
      <c r="Y96" s="108"/>
      <c r="Z96" s="108" t="s">
        <v>427</v>
      </c>
      <c r="AA96" s="108"/>
      <c r="AB96" s="108">
        <v>190</v>
      </c>
      <c r="AC96" s="108"/>
      <c r="AD96" s="108"/>
      <c r="AE96" s="108"/>
      <c r="AF96" s="108" t="s">
        <v>429</v>
      </c>
      <c r="AG96" s="108"/>
      <c r="AH96" s="108"/>
      <c r="AI96" s="108"/>
      <c r="AJ96" s="108"/>
      <c r="AK96" s="108"/>
      <c r="AL96" s="108">
        <v>174</v>
      </c>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row>
    <row r="97" spans="1:91">
      <c r="A97" s="76" t="s">
        <v>227</v>
      </c>
      <c r="B97" s="48" t="s">
        <v>296</v>
      </c>
      <c r="C97" s="108" t="s">
        <v>349</v>
      </c>
      <c r="D97" s="108">
        <v>52.4</v>
      </c>
      <c r="E97" s="108">
        <v>15.4</v>
      </c>
      <c r="F97" s="108">
        <v>10.7</v>
      </c>
      <c r="G97" s="108">
        <v>0.16300000000000001</v>
      </c>
      <c r="H97" s="108">
        <v>6.37</v>
      </c>
      <c r="I97" s="108">
        <v>10.9</v>
      </c>
      <c r="J97" s="108">
        <v>2.14</v>
      </c>
      <c r="K97" s="108">
        <v>0.626</v>
      </c>
      <c r="L97" s="108">
        <v>1.06</v>
      </c>
      <c r="M97" s="108">
        <v>0.13</v>
      </c>
      <c r="N97" s="108"/>
      <c r="O97" s="108"/>
      <c r="P97" s="108">
        <v>36</v>
      </c>
      <c r="Q97" s="108">
        <v>1.3</v>
      </c>
      <c r="R97" s="108">
        <v>262</v>
      </c>
      <c r="S97" s="108">
        <v>92</v>
      </c>
      <c r="T97" s="108">
        <v>43</v>
      </c>
      <c r="U97" s="108">
        <v>70</v>
      </c>
      <c r="V97" s="108">
        <v>110</v>
      </c>
      <c r="W97" s="108">
        <v>80</v>
      </c>
      <c r="X97" s="108">
        <v>17</v>
      </c>
      <c r="Y97" s="108"/>
      <c r="Z97" s="108">
        <v>1.2</v>
      </c>
      <c r="AA97" s="108"/>
      <c r="AB97" s="108">
        <v>190</v>
      </c>
      <c r="AC97" s="108"/>
      <c r="AD97" s="108"/>
      <c r="AE97" s="108"/>
      <c r="AF97" s="108">
        <v>0.6</v>
      </c>
      <c r="AG97" s="108"/>
      <c r="AH97" s="108"/>
      <c r="AI97" s="108"/>
      <c r="AJ97" s="108"/>
      <c r="AK97" s="108"/>
      <c r="AL97" s="108">
        <v>182</v>
      </c>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row>
    <row r="98" spans="1:91">
      <c r="A98" s="76" t="s">
        <v>228</v>
      </c>
      <c r="B98" s="48" t="s">
        <v>296</v>
      </c>
      <c r="C98" s="108" t="s">
        <v>350</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v>115</v>
      </c>
      <c r="AD98" s="108">
        <v>534</v>
      </c>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row>
    <row r="99" spans="1:91">
      <c r="A99" s="76" t="s">
        <v>228</v>
      </c>
      <c r="B99" s="48" t="s">
        <v>296</v>
      </c>
      <c r="C99" s="108" t="s">
        <v>349</v>
      </c>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35">
        <v>119</v>
      </c>
      <c r="AD99" s="135">
        <v>517</v>
      </c>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row>
    <row r="100" spans="1:91">
      <c r="A100" s="76" t="s">
        <v>228</v>
      </c>
      <c r="B100" s="48" t="s">
        <v>296</v>
      </c>
      <c r="C100" s="108" t="s">
        <v>350</v>
      </c>
      <c r="D100" s="108">
        <v>50.08</v>
      </c>
      <c r="E100" s="108">
        <v>21.19</v>
      </c>
      <c r="F100" s="108">
        <v>6.33</v>
      </c>
      <c r="G100" s="108">
        <v>0.109</v>
      </c>
      <c r="H100" s="108">
        <v>0.51</v>
      </c>
      <c r="I100" s="108">
        <v>8.0500000000000007</v>
      </c>
      <c r="J100" s="108">
        <v>6.96</v>
      </c>
      <c r="K100" s="108">
        <v>1.68</v>
      </c>
      <c r="L100" s="108">
        <v>0.29699999999999999</v>
      </c>
      <c r="M100" s="108">
        <v>0.13</v>
      </c>
      <c r="N100" s="108"/>
      <c r="O100" s="108"/>
      <c r="P100" s="108">
        <v>1</v>
      </c>
      <c r="Q100" s="108">
        <v>3</v>
      </c>
      <c r="R100" s="108">
        <v>8</v>
      </c>
      <c r="S100" s="108"/>
      <c r="T100" s="108"/>
      <c r="U100" s="108"/>
      <c r="V100" s="108"/>
      <c r="W100" s="108"/>
      <c r="X100" s="108"/>
      <c r="Y100" s="108"/>
      <c r="Z100" s="108"/>
      <c r="AA100" s="108"/>
      <c r="AB100" s="108">
        <v>1227</v>
      </c>
      <c r="AC100" s="108"/>
      <c r="AD100" s="108"/>
      <c r="AE100" s="108"/>
      <c r="AF100" s="108"/>
      <c r="AG100" s="108"/>
      <c r="AH100" s="108"/>
      <c r="AI100" s="108"/>
      <c r="AJ100" s="108"/>
      <c r="AK100" s="108"/>
      <c r="AL100" s="108">
        <v>351</v>
      </c>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row>
    <row r="101" spans="1:91">
      <c r="A101" s="76" t="s">
        <v>228</v>
      </c>
      <c r="B101" s="48" t="s">
        <v>296</v>
      </c>
      <c r="C101" s="108" t="s">
        <v>349</v>
      </c>
      <c r="D101" s="135">
        <v>49.9</v>
      </c>
      <c r="E101" s="135">
        <v>20.69</v>
      </c>
      <c r="F101" s="135">
        <v>6.21</v>
      </c>
      <c r="G101" s="135">
        <v>0.108</v>
      </c>
      <c r="H101" s="135">
        <v>0.54</v>
      </c>
      <c r="I101" s="135">
        <v>8.0500000000000007</v>
      </c>
      <c r="J101" s="135">
        <v>7.1</v>
      </c>
      <c r="K101" s="135">
        <v>1.66</v>
      </c>
      <c r="L101" s="135">
        <v>0.28699999999999998</v>
      </c>
      <c r="M101" s="135">
        <v>0.13100000000000001</v>
      </c>
      <c r="N101" s="108"/>
      <c r="O101" s="108"/>
      <c r="P101" s="135">
        <v>1.1000000000000001</v>
      </c>
      <c r="Q101" s="135">
        <v>2.6</v>
      </c>
      <c r="R101" s="135">
        <v>8</v>
      </c>
      <c r="S101" s="108"/>
      <c r="T101" s="108"/>
      <c r="U101" s="108"/>
      <c r="V101" s="108"/>
      <c r="W101" s="108"/>
      <c r="X101" s="108"/>
      <c r="Y101" s="108"/>
      <c r="Z101" s="108"/>
      <c r="AA101" s="108"/>
      <c r="AB101" s="135">
        <v>1191</v>
      </c>
      <c r="AC101" s="108"/>
      <c r="AD101" s="108"/>
      <c r="AE101" s="108"/>
      <c r="AF101" s="108"/>
      <c r="AG101" s="108"/>
      <c r="AH101" s="108"/>
      <c r="AI101" s="108"/>
      <c r="AJ101" s="108"/>
      <c r="AK101" s="108"/>
      <c r="AL101" s="135">
        <v>340</v>
      </c>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row>
    <row r="102" spans="1:91">
      <c r="A102" s="76" t="s">
        <v>229</v>
      </c>
      <c r="B102" s="48" t="s">
        <v>296</v>
      </c>
      <c r="C102" s="108" t="s">
        <v>350</v>
      </c>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t="s">
        <v>479</v>
      </c>
      <c r="AN102" s="108" t="s">
        <v>480</v>
      </c>
      <c r="AO102" s="108"/>
      <c r="AP102" s="108">
        <v>1070</v>
      </c>
      <c r="AQ102" s="108">
        <v>153</v>
      </c>
      <c r="AR102" s="108">
        <v>43.8</v>
      </c>
      <c r="AS102" s="108">
        <v>121</v>
      </c>
      <c r="AT102" s="108">
        <v>12.9</v>
      </c>
      <c r="AU102" s="108"/>
      <c r="AV102" s="108"/>
      <c r="AW102" s="108"/>
      <c r="AX102" s="108"/>
      <c r="AY102" s="108">
        <v>10.7</v>
      </c>
      <c r="AZ102" s="108">
        <v>1.0900000000000001</v>
      </c>
      <c r="BA102" s="108">
        <v>1.2</v>
      </c>
      <c r="BB102" s="108">
        <v>2.5</v>
      </c>
      <c r="BC102" s="108"/>
      <c r="BD102" s="108"/>
      <c r="BE102" s="108"/>
      <c r="BF102" s="108"/>
      <c r="BG102" s="108">
        <v>23.6</v>
      </c>
      <c r="BH102" s="108">
        <v>4.3</v>
      </c>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row>
    <row r="103" spans="1:91">
      <c r="A103" s="76" t="s">
        <v>229</v>
      </c>
      <c r="B103" s="48" t="s">
        <v>296</v>
      </c>
      <c r="C103" s="108" t="s">
        <v>349</v>
      </c>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35">
        <v>2176</v>
      </c>
      <c r="AN103" s="135">
        <v>3326</v>
      </c>
      <c r="AO103" s="108"/>
      <c r="AP103" s="135">
        <v>1087</v>
      </c>
      <c r="AQ103" s="135">
        <v>162</v>
      </c>
      <c r="AR103" s="135">
        <v>46.7</v>
      </c>
      <c r="AS103" s="135">
        <v>124</v>
      </c>
      <c r="AT103" s="135">
        <v>13.9</v>
      </c>
      <c r="AU103" s="108"/>
      <c r="AV103" s="108"/>
      <c r="AW103" s="108"/>
      <c r="AX103" s="108"/>
      <c r="AY103" s="135">
        <v>11.4</v>
      </c>
      <c r="AZ103" s="135">
        <v>1.08</v>
      </c>
      <c r="BA103" s="135">
        <v>1.1299999999999999</v>
      </c>
      <c r="BB103" s="135">
        <v>2.65</v>
      </c>
      <c r="BC103" s="108"/>
      <c r="BD103" s="108"/>
      <c r="BE103" s="108"/>
      <c r="BF103" s="108"/>
      <c r="BG103" s="135">
        <v>21.8</v>
      </c>
      <c r="BH103" s="135">
        <v>4.4000000000000004</v>
      </c>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row>
    <row r="104" spans="1:91">
      <c r="A104" s="76" t="s">
        <v>229</v>
      </c>
      <c r="B104" s="48" t="s">
        <v>296</v>
      </c>
      <c r="C104" s="108" t="s">
        <v>350</v>
      </c>
      <c r="D104" s="108"/>
      <c r="E104" s="108"/>
      <c r="F104" s="108"/>
      <c r="G104" s="108"/>
      <c r="H104" s="108"/>
      <c r="I104" s="108"/>
      <c r="J104" s="108"/>
      <c r="K104" s="108"/>
      <c r="L104" s="108"/>
      <c r="M104" s="108"/>
      <c r="N104" s="108"/>
      <c r="O104" s="108"/>
      <c r="P104" s="108"/>
      <c r="Q104" s="108"/>
      <c r="R104" s="108"/>
      <c r="S104" s="108"/>
      <c r="T104" s="108"/>
      <c r="U104" s="108"/>
      <c r="V104" s="108">
        <v>60</v>
      </c>
      <c r="W104" s="108">
        <v>40</v>
      </c>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row>
    <row r="105" spans="1:91">
      <c r="A105" s="76" t="s">
        <v>229</v>
      </c>
      <c r="B105" s="48" t="s">
        <v>296</v>
      </c>
      <c r="C105" s="108" t="s">
        <v>349</v>
      </c>
      <c r="D105" s="108"/>
      <c r="E105" s="108"/>
      <c r="F105" s="108"/>
      <c r="G105" s="108"/>
      <c r="H105" s="108"/>
      <c r="I105" s="108"/>
      <c r="J105" s="108"/>
      <c r="K105" s="108"/>
      <c r="L105" s="108"/>
      <c r="M105" s="108"/>
      <c r="N105" s="108"/>
      <c r="O105" s="108"/>
      <c r="P105" s="108"/>
      <c r="Q105" s="108"/>
      <c r="R105" s="108"/>
      <c r="S105" s="108"/>
      <c r="T105" s="108"/>
      <c r="U105" s="108"/>
      <c r="V105" s="135">
        <v>54</v>
      </c>
      <c r="W105" s="135">
        <v>38</v>
      </c>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row>
    <row r="106" spans="1:91">
      <c r="A106" s="76" t="s">
        <v>230</v>
      </c>
      <c r="B106" s="48" t="s">
        <v>296</v>
      </c>
      <c r="C106" s="108" t="s">
        <v>350</v>
      </c>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v>15</v>
      </c>
      <c r="AD106" s="108">
        <v>13</v>
      </c>
      <c r="AE106" s="108"/>
      <c r="AF106" s="108"/>
      <c r="AG106" s="108"/>
      <c r="AH106" s="108"/>
      <c r="AI106" s="108"/>
      <c r="AJ106" s="108"/>
      <c r="AK106" s="108"/>
      <c r="AL106" s="108"/>
      <c r="AM106" s="108">
        <v>0.6</v>
      </c>
      <c r="AN106" s="108">
        <v>1.8</v>
      </c>
      <c r="AO106" s="108"/>
      <c r="AP106" s="108">
        <v>2.5</v>
      </c>
      <c r="AQ106" s="108">
        <v>1</v>
      </c>
      <c r="AR106" s="108">
        <v>0.57999999999999996</v>
      </c>
      <c r="AS106" s="108">
        <v>1.9</v>
      </c>
      <c r="AT106" s="108"/>
      <c r="AU106" s="108"/>
      <c r="AV106" s="108"/>
      <c r="AW106" s="108"/>
      <c r="AX106" s="108"/>
      <c r="AY106" s="108">
        <v>1.6</v>
      </c>
      <c r="AZ106" s="108">
        <v>0.28999999999999998</v>
      </c>
      <c r="BA106" s="108">
        <v>0.6</v>
      </c>
      <c r="BB106" s="108"/>
      <c r="BC106" s="108"/>
      <c r="BD106" s="108"/>
      <c r="BE106" s="108"/>
      <c r="BF106" s="108"/>
      <c r="BG106" s="108"/>
      <c r="BH106" s="108"/>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row>
    <row r="107" spans="1:91">
      <c r="A107" s="76" t="s">
        <v>230</v>
      </c>
      <c r="B107" s="48" t="s">
        <v>296</v>
      </c>
      <c r="C107" s="108" t="s">
        <v>349</v>
      </c>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35">
        <v>16</v>
      </c>
      <c r="AD107" s="108">
        <v>18</v>
      </c>
      <c r="AE107" s="108"/>
      <c r="AF107" s="108"/>
      <c r="AG107" s="108"/>
      <c r="AH107" s="108"/>
      <c r="AI107" s="108"/>
      <c r="AJ107" s="108"/>
      <c r="AK107" s="108"/>
      <c r="AL107" s="108"/>
      <c r="AM107" s="135">
        <v>0.63</v>
      </c>
      <c r="AN107" s="135">
        <v>1.9</v>
      </c>
      <c r="AO107" s="108"/>
      <c r="AP107" s="135">
        <v>2.5</v>
      </c>
      <c r="AQ107" s="135">
        <v>1.1000000000000001</v>
      </c>
      <c r="AR107" s="135">
        <v>0.55000000000000004</v>
      </c>
      <c r="AS107" s="135">
        <v>2</v>
      </c>
      <c r="AT107" s="108"/>
      <c r="AU107" s="108"/>
      <c r="AV107" s="108"/>
      <c r="AW107" s="108"/>
      <c r="AX107" s="108"/>
      <c r="AY107" s="135">
        <v>1.7</v>
      </c>
      <c r="AZ107" s="135">
        <v>0.3</v>
      </c>
      <c r="BA107" s="135">
        <v>0.6</v>
      </c>
      <c r="BB107" s="108"/>
      <c r="BC107" s="108"/>
      <c r="BD107" s="108"/>
      <c r="BE107" s="108"/>
      <c r="BF107" s="108"/>
      <c r="BG107" s="108"/>
      <c r="BH107" s="108"/>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row>
    <row r="108" spans="1:91">
      <c r="A108" s="76" t="s">
        <v>230</v>
      </c>
      <c r="B108" s="48" t="s">
        <v>296</v>
      </c>
      <c r="C108" s="108" t="s">
        <v>350</v>
      </c>
      <c r="D108" s="108">
        <v>48.09</v>
      </c>
      <c r="E108" s="108">
        <v>15.62</v>
      </c>
      <c r="F108" s="108">
        <v>11.24</v>
      </c>
      <c r="G108" s="108">
        <v>0.17100000000000001</v>
      </c>
      <c r="H108" s="108">
        <v>9.5299999999999994</v>
      </c>
      <c r="I108" s="108">
        <v>13.5</v>
      </c>
      <c r="J108" s="108">
        <v>1.81</v>
      </c>
      <c r="K108" s="108">
        <v>0.02</v>
      </c>
      <c r="L108" s="108">
        <v>0.96199999999999997</v>
      </c>
      <c r="M108" s="108">
        <v>0.03</v>
      </c>
      <c r="N108" s="108"/>
      <c r="O108" s="108"/>
      <c r="P108" s="108">
        <v>44</v>
      </c>
      <c r="Q108" s="108" t="s">
        <v>432</v>
      </c>
      <c r="R108" s="108">
        <v>326</v>
      </c>
      <c r="S108" s="108">
        <v>400</v>
      </c>
      <c r="T108" s="108">
        <v>50</v>
      </c>
      <c r="U108" s="108">
        <v>170</v>
      </c>
      <c r="V108" s="108">
        <v>130</v>
      </c>
      <c r="W108" s="108">
        <v>70</v>
      </c>
      <c r="X108" s="108">
        <v>16</v>
      </c>
      <c r="Y108" s="108"/>
      <c r="Z108" s="108"/>
      <c r="AA108" s="108"/>
      <c r="AB108" s="108">
        <v>105</v>
      </c>
      <c r="AC108" s="108"/>
      <c r="AD108" s="108"/>
      <c r="AE108" s="108"/>
      <c r="AF108" s="108"/>
      <c r="AG108" s="108"/>
      <c r="AH108" s="108"/>
      <c r="AI108" s="108"/>
      <c r="AJ108" s="108"/>
      <c r="AK108" s="108"/>
      <c r="AL108" s="108">
        <v>7</v>
      </c>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row>
    <row r="109" spans="1:91">
      <c r="A109" s="76" t="s">
        <v>230</v>
      </c>
      <c r="B109" s="48" t="s">
        <v>296</v>
      </c>
      <c r="C109" s="108" t="s">
        <v>349</v>
      </c>
      <c r="D109" s="135">
        <v>47.96</v>
      </c>
      <c r="E109" s="135">
        <v>15.5</v>
      </c>
      <c r="F109" s="135">
        <v>11.3</v>
      </c>
      <c r="G109" s="135">
        <v>0.17499999999999999</v>
      </c>
      <c r="H109" s="135">
        <v>9.6999999999999993</v>
      </c>
      <c r="I109" s="135">
        <v>13.3</v>
      </c>
      <c r="J109" s="135">
        <v>1.82</v>
      </c>
      <c r="K109" s="135">
        <v>0.03</v>
      </c>
      <c r="L109" s="135">
        <v>0.96</v>
      </c>
      <c r="M109" s="135">
        <v>2.1000000000000001E-2</v>
      </c>
      <c r="N109" s="108"/>
      <c r="O109" s="108"/>
      <c r="P109" s="135">
        <v>44</v>
      </c>
      <c r="Q109" s="135">
        <v>0.57999999999999996</v>
      </c>
      <c r="R109" s="108">
        <v>310</v>
      </c>
      <c r="S109" s="135">
        <v>370</v>
      </c>
      <c r="T109" s="135">
        <v>52</v>
      </c>
      <c r="U109" s="135">
        <v>170</v>
      </c>
      <c r="V109" s="135">
        <v>125</v>
      </c>
      <c r="W109" s="135">
        <v>70</v>
      </c>
      <c r="X109" s="135">
        <v>16</v>
      </c>
      <c r="Y109" s="108"/>
      <c r="Z109" s="108"/>
      <c r="AA109" s="108"/>
      <c r="AB109" s="135">
        <v>110</v>
      </c>
      <c r="AC109" s="108"/>
      <c r="AD109" s="108"/>
      <c r="AE109" s="108"/>
      <c r="AF109" s="108"/>
      <c r="AG109" s="108"/>
      <c r="AH109" s="108"/>
      <c r="AI109" s="108"/>
      <c r="AJ109" s="108"/>
      <c r="AK109" s="108"/>
      <c r="AL109" s="135">
        <v>6</v>
      </c>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row>
    <row r="110" spans="1:91">
      <c r="A110" s="76" t="s">
        <v>231</v>
      </c>
      <c r="B110" s="48" t="s">
        <v>296</v>
      </c>
      <c r="C110" s="108" t="s">
        <v>350</v>
      </c>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t="s">
        <v>479</v>
      </c>
      <c r="AN110" s="108">
        <v>183</v>
      </c>
      <c r="AO110" s="108"/>
      <c r="AP110" s="108">
        <v>1470</v>
      </c>
      <c r="AQ110" s="108"/>
      <c r="AR110" s="108"/>
      <c r="AS110" s="108">
        <v>223</v>
      </c>
      <c r="AT110" s="108">
        <v>35.299999999999997</v>
      </c>
      <c r="AU110" s="108">
        <v>181</v>
      </c>
      <c r="AV110" s="108">
        <v>33.9</v>
      </c>
      <c r="AW110" s="108">
        <v>95.7</v>
      </c>
      <c r="AX110" s="108">
        <v>13.2</v>
      </c>
      <c r="AY110" s="108">
        <v>84</v>
      </c>
      <c r="AZ110" s="108">
        <v>11.9</v>
      </c>
      <c r="BA110" s="108"/>
      <c r="BB110" s="108"/>
      <c r="BC110" s="108"/>
      <c r="BD110" s="108"/>
      <c r="BE110" s="108"/>
      <c r="BF110" s="108"/>
      <c r="BG110" s="108">
        <v>23.5</v>
      </c>
      <c r="BH110" s="108"/>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row>
    <row r="111" spans="1:91">
      <c r="A111" s="76" t="s">
        <v>231</v>
      </c>
      <c r="B111" s="48" t="s">
        <v>296</v>
      </c>
      <c r="C111" s="108" t="s">
        <v>349</v>
      </c>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35">
        <v>2360</v>
      </c>
      <c r="AN111" s="135">
        <v>190</v>
      </c>
      <c r="AO111" s="108"/>
      <c r="AP111" s="135">
        <v>1600</v>
      </c>
      <c r="AQ111" s="108"/>
      <c r="AR111" s="108"/>
      <c r="AS111" s="135">
        <v>225</v>
      </c>
      <c r="AT111" s="135">
        <v>34.6</v>
      </c>
      <c r="AU111" s="135">
        <v>183</v>
      </c>
      <c r="AV111" s="135">
        <v>36</v>
      </c>
      <c r="AW111" s="135">
        <v>96.2</v>
      </c>
      <c r="AX111" s="135">
        <v>15.1</v>
      </c>
      <c r="AY111" s="135">
        <v>87.79</v>
      </c>
      <c r="AZ111" s="135">
        <v>11.96</v>
      </c>
      <c r="BA111" s="108"/>
      <c r="BB111" s="108"/>
      <c r="BC111" s="108"/>
      <c r="BD111" s="108"/>
      <c r="BE111" s="108"/>
      <c r="BF111" s="108"/>
      <c r="BG111" s="135">
        <v>23.6</v>
      </c>
      <c r="BH111" s="108"/>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c r="CK111" s="92"/>
      <c r="CL111" s="92"/>
      <c r="CM111" s="92"/>
    </row>
    <row r="112" spans="1:91">
      <c r="A112" s="76" t="s">
        <v>232</v>
      </c>
      <c r="B112" s="48" t="s">
        <v>296</v>
      </c>
      <c r="C112" s="108" t="s">
        <v>350</v>
      </c>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v>11</v>
      </c>
      <c r="Z112" s="108"/>
      <c r="AA112" s="108">
        <v>470</v>
      </c>
      <c r="AB112" s="108"/>
      <c r="AC112" s="108"/>
      <c r="AD112" s="108"/>
      <c r="AE112" s="108"/>
      <c r="AF112" s="108"/>
      <c r="AG112" s="108"/>
      <c r="AH112" s="108">
        <v>1</v>
      </c>
      <c r="AI112" s="108"/>
      <c r="AJ112" s="108">
        <v>3.4</v>
      </c>
      <c r="AK112" s="108">
        <v>38.200000000000003</v>
      </c>
      <c r="AL112" s="108"/>
      <c r="AM112" s="108">
        <v>22.7</v>
      </c>
      <c r="AN112" s="108">
        <v>55.8</v>
      </c>
      <c r="AO112" s="108">
        <v>7.7</v>
      </c>
      <c r="AP112" s="108">
        <v>31.2</v>
      </c>
      <c r="AQ112" s="108">
        <v>12</v>
      </c>
      <c r="AR112" s="108">
        <v>0.15</v>
      </c>
      <c r="AS112" s="108">
        <v>14.6</v>
      </c>
      <c r="AT112" s="108">
        <v>3.5</v>
      </c>
      <c r="AU112" s="108">
        <v>21.2</v>
      </c>
      <c r="AV112" s="108">
        <v>4.2</v>
      </c>
      <c r="AW112" s="108">
        <v>13</v>
      </c>
      <c r="AX112" s="108">
        <v>2.2000000000000002</v>
      </c>
      <c r="AY112" s="108">
        <v>15.7</v>
      </c>
      <c r="AZ112" s="108">
        <v>2.31</v>
      </c>
      <c r="BA112" s="108"/>
      <c r="BB112" s="108"/>
      <c r="BC112" s="108">
        <v>2230</v>
      </c>
      <c r="BD112" s="108"/>
      <c r="BE112" s="108"/>
      <c r="BF112" s="108"/>
      <c r="BG112" s="108">
        <v>28.2</v>
      </c>
      <c r="BH112" s="108"/>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c r="CK112" s="92"/>
      <c r="CL112" s="92"/>
      <c r="CM112" s="92"/>
    </row>
    <row r="113" spans="1:91">
      <c r="A113" s="76" t="s">
        <v>232</v>
      </c>
      <c r="B113" s="48" t="s">
        <v>296</v>
      </c>
      <c r="C113" s="108" t="s">
        <v>349</v>
      </c>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35">
        <v>11.2</v>
      </c>
      <c r="Z113" s="108"/>
      <c r="AA113" s="135">
        <v>500</v>
      </c>
      <c r="AB113" s="108"/>
      <c r="AC113" s="108"/>
      <c r="AD113" s="108"/>
      <c r="AE113" s="108"/>
      <c r="AF113" s="108"/>
      <c r="AG113" s="108"/>
      <c r="AH113" s="135">
        <v>1.3</v>
      </c>
      <c r="AI113" s="108"/>
      <c r="AJ113" s="135">
        <v>3.1</v>
      </c>
      <c r="AK113" s="135">
        <v>41</v>
      </c>
      <c r="AL113" s="108"/>
      <c r="AM113" s="135">
        <v>23.7</v>
      </c>
      <c r="AN113" s="135">
        <v>60.3</v>
      </c>
      <c r="AO113" s="135">
        <v>7.9</v>
      </c>
      <c r="AP113" s="135">
        <v>32.9</v>
      </c>
      <c r="AQ113" s="135">
        <v>12.5</v>
      </c>
      <c r="AR113" s="135">
        <v>0.16</v>
      </c>
      <c r="AS113" s="135">
        <v>14.8</v>
      </c>
      <c r="AT113" s="135">
        <v>3.3</v>
      </c>
      <c r="AU113" s="135">
        <v>20.7</v>
      </c>
      <c r="AV113" s="135">
        <v>4.5</v>
      </c>
      <c r="AW113" s="135">
        <v>13.4</v>
      </c>
      <c r="AX113" s="135">
        <v>2.2000000000000002</v>
      </c>
      <c r="AY113" s="135">
        <v>14.9</v>
      </c>
      <c r="AZ113" s="135">
        <v>2.4</v>
      </c>
      <c r="BA113" s="108"/>
      <c r="BB113" s="108"/>
      <c r="BC113" s="108">
        <v>2200</v>
      </c>
      <c r="BD113" s="108"/>
      <c r="BE113" s="108"/>
      <c r="BF113" s="108"/>
      <c r="BG113" s="135">
        <v>28.3</v>
      </c>
      <c r="BH113" s="108"/>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2"/>
      <c r="CG113" s="92"/>
      <c r="CH113" s="92"/>
      <c r="CI113" s="92"/>
      <c r="CJ113" s="92"/>
      <c r="CK113" s="92"/>
      <c r="CL113" s="92"/>
      <c r="CM113" s="92"/>
    </row>
    <row r="114" spans="1:91">
      <c r="A114" s="76" t="s">
        <v>232</v>
      </c>
      <c r="B114" s="48" t="s">
        <v>296</v>
      </c>
      <c r="C114" s="108" t="s">
        <v>350</v>
      </c>
      <c r="D114" s="108"/>
      <c r="E114" s="108"/>
      <c r="F114" s="108"/>
      <c r="G114" s="108"/>
      <c r="H114" s="108"/>
      <c r="I114" s="108"/>
      <c r="J114" s="108"/>
      <c r="K114" s="108"/>
      <c r="L114" s="108"/>
      <c r="M114" s="108"/>
      <c r="N114" s="108"/>
      <c r="O114" s="108"/>
      <c r="P114" s="108"/>
      <c r="Q114" s="108"/>
      <c r="R114" s="108"/>
      <c r="S114" s="108"/>
      <c r="T114" s="108">
        <v>4</v>
      </c>
      <c r="U114" s="108"/>
      <c r="V114" s="108">
        <v>1010</v>
      </c>
      <c r="W114" s="108">
        <v>90</v>
      </c>
      <c r="X114" s="108">
        <v>17</v>
      </c>
      <c r="Y114" s="108"/>
      <c r="Z114" s="108">
        <v>65</v>
      </c>
      <c r="AA114" s="108"/>
      <c r="AB114" s="108"/>
      <c r="AC114" s="108"/>
      <c r="AD114" s="108"/>
      <c r="AE114" s="108"/>
      <c r="AF114" s="108"/>
      <c r="AG114" s="108">
        <v>1.7</v>
      </c>
      <c r="AH114" s="108"/>
      <c r="AI114" s="108" t="s">
        <v>481</v>
      </c>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row>
    <row r="115" spans="1:91">
      <c r="A115" s="76" t="s">
        <v>232</v>
      </c>
      <c r="B115" s="48" t="s">
        <v>296</v>
      </c>
      <c r="C115" s="108" t="s">
        <v>349</v>
      </c>
      <c r="D115" s="108"/>
      <c r="E115" s="108"/>
      <c r="F115" s="108"/>
      <c r="G115" s="108"/>
      <c r="H115" s="108"/>
      <c r="I115" s="108"/>
      <c r="J115" s="108"/>
      <c r="K115" s="108"/>
      <c r="L115" s="108"/>
      <c r="M115" s="108"/>
      <c r="N115" s="108"/>
      <c r="O115" s="108"/>
      <c r="P115" s="108"/>
      <c r="Q115" s="108"/>
      <c r="R115" s="108"/>
      <c r="S115" s="108"/>
      <c r="T115" s="135">
        <v>3.7</v>
      </c>
      <c r="U115" s="108"/>
      <c r="V115" s="135">
        <v>960</v>
      </c>
      <c r="W115" s="135">
        <v>100</v>
      </c>
      <c r="X115" s="135">
        <v>16.5</v>
      </c>
      <c r="Y115" s="108"/>
      <c r="Z115" s="135">
        <v>69.900000000000006</v>
      </c>
      <c r="AA115" s="108"/>
      <c r="AB115" s="108"/>
      <c r="AC115" s="108"/>
      <c r="AD115" s="108"/>
      <c r="AE115" s="108"/>
      <c r="AF115" s="108"/>
      <c r="AG115" s="135">
        <v>1.8</v>
      </c>
      <c r="AH115" s="108"/>
      <c r="AI115" s="108">
        <v>1700</v>
      </c>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row>
    <row r="116" spans="1:91">
      <c r="A116" s="76" t="s">
        <v>233</v>
      </c>
      <c r="B116" s="48" t="s">
        <v>296</v>
      </c>
      <c r="C116" s="108" t="s">
        <v>350</v>
      </c>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v>249</v>
      </c>
      <c r="AN116" s="108">
        <v>422</v>
      </c>
      <c r="AO116" s="108">
        <v>42.9</v>
      </c>
      <c r="AP116" s="108"/>
      <c r="AQ116" s="108">
        <v>21.7</v>
      </c>
      <c r="AR116" s="108">
        <v>3.61</v>
      </c>
      <c r="AS116" s="108">
        <v>24</v>
      </c>
      <c r="AT116" s="108">
        <v>3.8</v>
      </c>
      <c r="AU116" s="108">
        <v>22.2</v>
      </c>
      <c r="AV116" s="108">
        <v>4.5999999999999996</v>
      </c>
      <c r="AW116" s="108">
        <v>14.2</v>
      </c>
      <c r="AX116" s="108">
        <v>2.1800000000000002</v>
      </c>
      <c r="AY116" s="108">
        <v>14.4</v>
      </c>
      <c r="AZ116" s="108">
        <v>2.09</v>
      </c>
      <c r="BA116" s="108"/>
      <c r="BB116" s="108"/>
      <c r="BC116" s="108"/>
      <c r="BD116" s="108"/>
      <c r="BE116" s="108"/>
      <c r="BF116" s="108"/>
      <c r="BG116" s="108">
        <v>51.7</v>
      </c>
      <c r="BH116" s="108">
        <v>145</v>
      </c>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row>
    <row r="117" spans="1:91">
      <c r="A117" s="76" t="s">
        <v>233</v>
      </c>
      <c r="B117" s="48" t="s">
        <v>296</v>
      </c>
      <c r="C117" s="108" t="s">
        <v>349</v>
      </c>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35">
        <v>260</v>
      </c>
      <c r="AN117" s="135">
        <v>463</v>
      </c>
      <c r="AO117" s="135">
        <v>47.1</v>
      </c>
      <c r="AP117" s="108"/>
      <c r="AQ117" s="135">
        <v>23.6</v>
      </c>
      <c r="AR117" s="135">
        <v>3.71</v>
      </c>
      <c r="AS117" s="135">
        <v>23.6</v>
      </c>
      <c r="AT117" s="135">
        <v>3.8</v>
      </c>
      <c r="AU117" s="135">
        <v>23.2</v>
      </c>
      <c r="AV117" s="135">
        <v>4.8099999999999996</v>
      </c>
      <c r="AW117" s="135">
        <v>14.9</v>
      </c>
      <c r="AX117" s="135">
        <v>2.31</v>
      </c>
      <c r="AY117" s="135">
        <v>14.9</v>
      </c>
      <c r="AZ117" s="135">
        <v>2.2599999999999998</v>
      </c>
      <c r="BA117" s="108"/>
      <c r="BB117" s="108"/>
      <c r="BC117" s="108"/>
      <c r="BD117" s="108"/>
      <c r="BE117" s="108"/>
      <c r="BF117" s="108"/>
      <c r="BG117" s="135">
        <v>51.6</v>
      </c>
      <c r="BH117" s="135">
        <v>135</v>
      </c>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row>
    <row r="118" spans="1:91">
      <c r="A118" s="76" t="s">
        <v>233</v>
      </c>
      <c r="B118" s="48" t="s">
        <v>296</v>
      </c>
      <c r="C118" s="108" t="s">
        <v>350</v>
      </c>
      <c r="D118" s="108"/>
      <c r="E118" s="108"/>
      <c r="F118" s="108"/>
      <c r="G118" s="108"/>
      <c r="H118" s="108"/>
      <c r="I118" s="108"/>
      <c r="J118" s="108"/>
      <c r="K118" s="108"/>
      <c r="L118" s="108"/>
      <c r="M118" s="108"/>
      <c r="N118" s="108"/>
      <c r="O118" s="108"/>
      <c r="P118" s="108"/>
      <c r="Q118" s="108"/>
      <c r="R118" s="108"/>
      <c r="S118" s="108"/>
      <c r="T118" s="108">
        <v>17</v>
      </c>
      <c r="U118" s="108"/>
      <c r="V118" s="108">
        <v>170</v>
      </c>
      <c r="W118" s="108"/>
      <c r="X118" s="108"/>
      <c r="Y118" s="108"/>
      <c r="Z118" s="108"/>
      <c r="AA118" s="108"/>
      <c r="AB118" s="108"/>
      <c r="AC118" s="108"/>
      <c r="AD118" s="108"/>
      <c r="AE118" s="108"/>
      <c r="AF118" s="108">
        <v>25</v>
      </c>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row>
    <row r="119" spans="1:91">
      <c r="A119" s="76" t="s">
        <v>364</v>
      </c>
      <c r="B119" s="48" t="s">
        <v>296</v>
      </c>
      <c r="C119" s="108" t="s">
        <v>349</v>
      </c>
      <c r="D119" s="108"/>
      <c r="E119" s="108"/>
      <c r="F119" s="108"/>
      <c r="G119" s="108"/>
      <c r="H119" s="108"/>
      <c r="I119" s="108"/>
      <c r="J119" s="108"/>
      <c r="K119" s="108"/>
      <c r="L119" s="108"/>
      <c r="M119" s="108"/>
      <c r="N119" s="108"/>
      <c r="O119" s="108"/>
      <c r="P119" s="108"/>
      <c r="Q119" s="108"/>
      <c r="R119" s="108"/>
      <c r="S119" s="108"/>
      <c r="T119" s="135">
        <v>18.100000000000001</v>
      </c>
      <c r="U119" s="108"/>
      <c r="V119" s="135">
        <v>169</v>
      </c>
      <c r="W119" s="108"/>
      <c r="X119" s="108"/>
      <c r="Y119" s="108"/>
      <c r="Z119" s="108"/>
      <c r="AA119" s="108"/>
      <c r="AB119" s="108"/>
      <c r="AC119" s="108"/>
      <c r="AD119" s="108"/>
      <c r="AE119" s="108"/>
      <c r="AF119" s="135">
        <v>24.1</v>
      </c>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c r="CK119" s="92"/>
      <c r="CL119" s="92"/>
      <c r="CM119" s="92"/>
    </row>
    <row r="120" spans="1:91">
      <c r="A120" s="76" t="s">
        <v>234</v>
      </c>
      <c r="B120" s="48" t="s">
        <v>296</v>
      </c>
      <c r="C120" s="108" t="s">
        <v>350</v>
      </c>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v>821</v>
      </c>
      <c r="AN120" s="108">
        <v>1390</v>
      </c>
      <c r="AO120" s="108">
        <v>132</v>
      </c>
      <c r="AP120" s="108">
        <v>390</v>
      </c>
      <c r="AQ120" s="108">
        <v>46.2</v>
      </c>
      <c r="AR120" s="108">
        <v>7.54</v>
      </c>
      <c r="AS120" s="108">
        <v>41</v>
      </c>
      <c r="AT120" s="108">
        <v>5.7</v>
      </c>
      <c r="AU120" s="108">
        <v>31.7</v>
      </c>
      <c r="AV120" s="108">
        <v>6.3</v>
      </c>
      <c r="AW120" s="108">
        <v>18.8</v>
      </c>
      <c r="AX120" s="108">
        <v>2.7</v>
      </c>
      <c r="AY120" s="108">
        <v>17.600000000000001</v>
      </c>
      <c r="AZ120" s="108">
        <v>2.6</v>
      </c>
      <c r="BA120" s="108"/>
      <c r="BB120" s="108"/>
      <c r="BC120" s="108"/>
      <c r="BD120" s="108"/>
      <c r="BE120" s="108"/>
      <c r="BF120" s="108"/>
      <c r="BG120" s="108">
        <v>36.200000000000003</v>
      </c>
      <c r="BH120" s="108">
        <v>448</v>
      </c>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row>
    <row r="121" spans="1:91">
      <c r="A121" s="76" t="s">
        <v>234</v>
      </c>
      <c r="B121" s="48" t="s">
        <v>296</v>
      </c>
      <c r="C121" s="108" t="s">
        <v>349</v>
      </c>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35">
        <v>816</v>
      </c>
      <c r="AN121" s="135">
        <v>1396</v>
      </c>
      <c r="AO121" s="135">
        <v>134</v>
      </c>
      <c r="AP121" s="135">
        <v>403</v>
      </c>
      <c r="AQ121" s="135">
        <v>48.8</v>
      </c>
      <c r="AR121" s="135">
        <v>8.06</v>
      </c>
      <c r="AS121" s="135">
        <v>43.4</v>
      </c>
      <c r="AT121" s="135">
        <v>5.92</v>
      </c>
      <c r="AU121" s="135">
        <v>33.299999999999997</v>
      </c>
      <c r="AV121" s="135">
        <v>6.46</v>
      </c>
      <c r="AW121" s="135">
        <v>19.5</v>
      </c>
      <c r="AX121" s="135">
        <v>2.9</v>
      </c>
      <c r="AY121" s="135">
        <v>17.5</v>
      </c>
      <c r="AZ121" s="135">
        <v>2.66</v>
      </c>
      <c r="BA121" s="108"/>
      <c r="BB121" s="108"/>
      <c r="BC121" s="108"/>
      <c r="BD121" s="108"/>
      <c r="BE121" s="108"/>
      <c r="BF121" s="108"/>
      <c r="BG121" s="135">
        <v>36.6</v>
      </c>
      <c r="BH121" s="135">
        <v>422</v>
      </c>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c r="CK121" s="92"/>
      <c r="CL121" s="92"/>
      <c r="CM121" s="92"/>
    </row>
    <row r="122" spans="1:91">
      <c r="A122" s="76" t="s">
        <v>234</v>
      </c>
      <c r="B122" s="48" t="s">
        <v>296</v>
      </c>
      <c r="C122" s="108" t="s">
        <v>350</v>
      </c>
      <c r="D122" s="108"/>
      <c r="E122" s="108"/>
      <c r="F122" s="108"/>
      <c r="G122" s="108"/>
      <c r="H122" s="108"/>
      <c r="I122" s="108"/>
      <c r="J122" s="108"/>
      <c r="K122" s="108"/>
      <c r="L122" s="108"/>
      <c r="M122" s="108"/>
      <c r="N122" s="108"/>
      <c r="O122" s="108"/>
      <c r="P122" s="108"/>
      <c r="Q122" s="108"/>
      <c r="R122" s="108"/>
      <c r="S122" s="108"/>
      <c r="T122" s="108">
        <v>45</v>
      </c>
      <c r="U122" s="108"/>
      <c r="V122" s="108">
        <v>440</v>
      </c>
      <c r="W122" s="108"/>
      <c r="X122" s="108"/>
      <c r="Y122" s="108"/>
      <c r="Z122" s="108"/>
      <c r="AA122" s="108"/>
      <c r="AB122" s="108"/>
      <c r="AC122" s="108"/>
      <c r="AD122" s="108"/>
      <c r="AE122" s="108"/>
      <c r="AF122" s="108">
        <v>20</v>
      </c>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c r="CK122" s="92"/>
      <c r="CL122" s="92"/>
      <c r="CM122" s="92"/>
    </row>
    <row r="123" spans="1:91">
      <c r="A123" s="76" t="s">
        <v>234</v>
      </c>
      <c r="B123" s="48" t="s">
        <v>296</v>
      </c>
      <c r="C123" s="108" t="s">
        <v>349</v>
      </c>
      <c r="D123" s="108"/>
      <c r="E123" s="108"/>
      <c r="F123" s="108"/>
      <c r="G123" s="108"/>
      <c r="H123" s="108"/>
      <c r="I123" s="108"/>
      <c r="J123" s="108"/>
      <c r="K123" s="108"/>
      <c r="L123" s="108"/>
      <c r="M123" s="108"/>
      <c r="N123" s="108"/>
      <c r="O123" s="108"/>
      <c r="P123" s="108"/>
      <c r="Q123" s="108"/>
      <c r="R123" s="108"/>
      <c r="S123" s="108"/>
      <c r="T123" s="135">
        <v>48.8</v>
      </c>
      <c r="U123" s="108"/>
      <c r="V123" s="108">
        <v>430</v>
      </c>
      <c r="W123" s="108"/>
      <c r="X123" s="108"/>
      <c r="Y123" s="108"/>
      <c r="Z123" s="108"/>
      <c r="AA123" s="108"/>
      <c r="AB123" s="108"/>
      <c r="AC123" s="108"/>
      <c r="AD123" s="108"/>
      <c r="AE123" s="108"/>
      <c r="AF123" s="135">
        <v>21.9</v>
      </c>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c r="CK123" s="92"/>
      <c r="CL123" s="92"/>
      <c r="CM123" s="92"/>
    </row>
    <row r="124" spans="1:91">
      <c r="A124" s="76" t="s">
        <v>235</v>
      </c>
      <c r="B124" s="48" t="s">
        <v>296</v>
      </c>
      <c r="C124" s="108" t="s">
        <v>350</v>
      </c>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v>804</v>
      </c>
      <c r="AN124" s="108">
        <v>1330</v>
      </c>
      <c r="AO124" s="108">
        <v>133</v>
      </c>
      <c r="AP124" s="108">
        <v>386</v>
      </c>
      <c r="AQ124" s="108">
        <v>49</v>
      </c>
      <c r="AR124" s="108">
        <v>7.45</v>
      </c>
      <c r="AS124" s="108"/>
      <c r="AT124" s="108">
        <v>5.4</v>
      </c>
      <c r="AU124" s="108">
        <v>33</v>
      </c>
      <c r="AV124" s="108">
        <v>6.5</v>
      </c>
      <c r="AW124" s="108">
        <v>19.399999999999999</v>
      </c>
      <c r="AX124" s="108">
        <v>2.81</v>
      </c>
      <c r="AY124" s="108">
        <v>18.100000000000001</v>
      </c>
      <c r="AZ124" s="108">
        <v>2.7</v>
      </c>
      <c r="BA124" s="108"/>
      <c r="BB124" s="108"/>
      <c r="BC124" s="108"/>
      <c r="BD124" s="108"/>
      <c r="BE124" s="108"/>
      <c r="BF124" s="108"/>
      <c r="BG124" s="108">
        <v>37.200000000000003</v>
      </c>
      <c r="BH124" s="108">
        <v>409</v>
      </c>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92"/>
      <c r="CM124" s="92"/>
    </row>
    <row r="125" spans="1:91">
      <c r="A125" s="76" t="s">
        <v>235</v>
      </c>
      <c r="B125" s="48" t="s">
        <v>296</v>
      </c>
      <c r="C125" s="108" t="s">
        <v>349</v>
      </c>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35">
        <v>789</v>
      </c>
      <c r="AN125" s="135">
        <v>1331</v>
      </c>
      <c r="AO125" s="135">
        <v>127</v>
      </c>
      <c r="AP125" s="135">
        <v>378</v>
      </c>
      <c r="AQ125" s="135">
        <v>48</v>
      </c>
      <c r="AR125" s="135">
        <v>7.77</v>
      </c>
      <c r="AS125" s="108"/>
      <c r="AT125" s="135">
        <v>5.37</v>
      </c>
      <c r="AU125" s="135">
        <v>32.1</v>
      </c>
      <c r="AV125" s="135">
        <v>6.34</v>
      </c>
      <c r="AW125" s="135">
        <v>18.7</v>
      </c>
      <c r="AX125" s="135">
        <v>2.66</v>
      </c>
      <c r="AY125" s="135">
        <v>17.600000000000001</v>
      </c>
      <c r="AZ125" s="135">
        <v>2.58</v>
      </c>
      <c r="BA125" s="108"/>
      <c r="BB125" s="108"/>
      <c r="BC125" s="108"/>
      <c r="BD125" s="108"/>
      <c r="BE125" s="108"/>
      <c r="BF125" s="108"/>
      <c r="BG125" s="108">
        <v>37.1</v>
      </c>
      <c r="BH125" s="108">
        <v>396</v>
      </c>
      <c r="BI125" s="92"/>
      <c r="BJ125" s="92"/>
      <c r="BK125" s="92"/>
      <c r="BL125" s="92"/>
      <c r="BM125" s="92"/>
      <c r="BN125" s="92"/>
      <c r="BO125" s="92"/>
      <c r="BP125" s="92"/>
      <c r="BQ125" s="92"/>
      <c r="BR125" s="92"/>
      <c r="BS125" s="92"/>
      <c r="BT125" s="92"/>
      <c r="BU125" s="92"/>
      <c r="BV125" s="92"/>
      <c r="BW125" s="92"/>
      <c r="BX125" s="92"/>
      <c r="BY125" s="92"/>
      <c r="BZ125" s="92"/>
      <c r="CA125" s="92"/>
      <c r="CB125" s="92"/>
      <c r="CC125" s="92"/>
      <c r="CD125" s="92"/>
      <c r="CE125" s="92"/>
      <c r="CF125" s="92"/>
      <c r="CG125" s="92"/>
      <c r="CH125" s="92"/>
      <c r="CI125" s="92"/>
      <c r="CJ125" s="92"/>
      <c r="CK125" s="92"/>
      <c r="CL125" s="92"/>
      <c r="CM125" s="92"/>
    </row>
    <row r="126" spans="1:91">
      <c r="A126" s="76" t="s">
        <v>235</v>
      </c>
      <c r="B126" s="48" t="s">
        <v>296</v>
      </c>
      <c r="C126" s="108" t="s">
        <v>350</v>
      </c>
      <c r="D126" s="108"/>
      <c r="E126" s="108"/>
      <c r="F126" s="108"/>
      <c r="G126" s="108"/>
      <c r="H126" s="108"/>
      <c r="I126" s="108"/>
      <c r="J126" s="108"/>
      <c r="K126" s="108"/>
      <c r="L126" s="108"/>
      <c r="M126" s="108"/>
      <c r="N126" s="108"/>
      <c r="O126" s="108"/>
      <c r="P126" s="108"/>
      <c r="Q126" s="108"/>
      <c r="R126" s="108"/>
      <c r="S126" s="108"/>
      <c r="T126" s="108">
        <v>45</v>
      </c>
      <c r="U126" s="108" t="s">
        <v>426</v>
      </c>
      <c r="V126" s="108">
        <v>430</v>
      </c>
      <c r="W126" s="108"/>
      <c r="X126" s="108"/>
      <c r="Y126" s="108"/>
      <c r="Z126" s="108"/>
      <c r="AA126" s="108"/>
      <c r="AB126" s="108"/>
      <c r="AC126" s="108"/>
      <c r="AD126" s="108"/>
      <c r="AE126" s="108"/>
      <c r="AF126" s="108">
        <v>19</v>
      </c>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2"/>
      <c r="CK126" s="92"/>
      <c r="CL126" s="92"/>
      <c r="CM126" s="92"/>
    </row>
    <row r="127" spans="1:91">
      <c r="A127" s="76" t="s">
        <v>235</v>
      </c>
      <c r="B127" s="48" t="s">
        <v>296</v>
      </c>
      <c r="C127" s="108" t="s">
        <v>349</v>
      </c>
      <c r="D127" s="108"/>
      <c r="E127" s="108"/>
      <c r="F127" s="108"/>
      <c r="G127" s="108"/>
      <c r="H127" s="108"/>
      <c r="I127" s="108"/>
      <c r="J127" s="108"/>
      <c r="K127" s="108"/>
      <c r="L127" s="108"/>
      <c r="M127" s="108"/>
      <c r="N127" s="108"/>
      <c r="O127" s="108"/>
      <c r="P127" s="108"/>
      <c r="Q127" s="108"/>
      <c r="R127" s="108"/>
      <c r="S127" s="108"/>
      <c r="T127" s="108">
        <v>47</v>
      </c>
      <c r="U127" s="108">
        <v>9</v>
      </c>
      <c r="V127" s="108">
        <v>420</v>
      </c>
      <c r="W127" s="108"/>
      <c r="X127" s="108"/>
      <c r="Y127" s="108"/>
      <c r="Z127" s="108"/>
      <c r="AA127" s="108"/>
      <c r="AB127" s="108"/>
      <c r="AC127" s="108"/>
      <c r="AD127" s="108"/>
      <c r="AE127" s="108"/>
      <c r="AF127" s="108">
        <v>21</v>
      </c>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2"/>
      <c r="CK127" s="92"/>
      <c r="CL127" s="92"/>
      <c r="CM127" s="92"/>
    </row>
    <row r="128" spans="1:91">
      <c r="A128" s="76" t="s">
        <v>236</v>
      </c>
      <c r="B128" s="48" t="s">
        <v>296</v>
      </c>
      <c r="C128" s="108" t="s">
        <v>350</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v>2</v>
      </c>
      <c r="Z128" s="108"/>
      <c r="AA128" s="108">
        <v>248</v>
      </c>
      <c r="AB128" s="108"/>
      <c r="AC128" s="108"/>
      <c r="AD128" s="108"/>
      <c r="AE128" s="108">
        <v>15</v>
      </c>
      <c r="AF128" s="108"/>
      <c r="AG128" s="108"/>
      <c r="AH128" s="108" t="s">
        <v>431</v>
      </c>
      <c r="AI128" s="108"/>
      <c r="AJ128" s="108">
        <v>1.3</v>
      </c>
      <c r="AK128" s="108">
        <v>19.100000000000001</v>
      </c>
      <c r="AL128" s="108"/>
      <c r="AM128" s="108">
        <v>18.600000000000001</v>
      </c>
      <c r="AN128" s="108">
        <v>43.4</v>
      </c>
      <c r="AO128" s="108">
        <v>5.5</v>
      </c>
      <c r="AP128" s="108">
        <v>22.2</v>
      </c>
      <c r="AQ128" s="108">
        <v>6.3</v>
      </c>
      <c r="AR128" s="108">
        <v>0.28999999999999998</v>
      </c>
      <c r="AS128" s="108">
        <v>5.0999999999999996</v>
      </c>
      <c r="AT128" s="108">
        <v>0.9</v>
      </c>
      <c r="AU128" s="108">
        <v>6.2</v>
      </c>
      <c r="AV128" s="108"/>
      <c r="AW128" s="108">
        <v>4</v>
      </c>
      <c r="AX128" s="108">
        <v>0.67</v>
      </c>
      <c r="AY128" s="108">
        <v>4.5</v>
      </c>
      <c r="AZ128" s="108">
        <v>0.68</v>
      </c>
      <c r="BA128" s="108">
        <v>4.0999999999999996</v>
      </c>
      <c r="BB128" s="108">
        <v>1.9</v>
      </c>
      <c r="BC128" s="108">
        <v>2</v>
      </c>
      <c r="BD128" s="108">
        <v>1.6</v>
      </c>
      <c r="BE128" s="108"/>
      <c r="BF128" s="108">
        <v>0.6</v>
      </c>
      <c r="BG128" s="108">
        <v>27.8</v>
      </c>
      <c r="BH128" s="108">
        <v>9.1</v>
      </c>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c r="CK128" s="92"/>
      <c r="CL128" s="92"/>
      <c r="CM128" s="92"/>
    </row>
    <row r="129" spans="1:91">
      <c r="A129" s="76" t="s">
        <v>236</v>
      </c>
      <c r="B129" s="48" t="s">
        <v>296</v>
      </c>
      <c r="C129" s="108" t="s">
        <v>349</v>
      </c>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35">
        <v>1.88</v>
      </c>
      <c r="Z129" s="108"/>
      <c r="AA129" s="135">
        <v>257</v>
      </c>
      <c r="AB129" s="108"/>
      <c r="AC129" s="108"/>
      <c r="AD129" s="108"/>
      <c r="AE129" s="135">
        <v>15.2</v>
      </c>
      <c r="AF129" s="108"/>
      <c r="AG129" s="108"/>
      <c r="AH129" s="135">
        <v>2.8000000000000001E-2</v>
      </c>
      <c r="AI129" s="108"/>
      <c r="AJ129" s="135">
        <v>1.19</v>
      </c>
      <c r="AK129" s="135">
        <v>20.8</v>
      </c>
      <c r="AL129" s="108"/>
      <c r="AM129" s="135">
        <v>19.7</v>
      </c>
      <c r="AN129" s="135">
        <v>47.2</v>
      </c>
      <c r="AO129" s="135">
        <v>5.58</v>
      </c>
      <c r="AP129" s="135">
        <v>23.3</v>
      </c>
      <c r="AQ129" s="135">
        <v>6.03</v>
      </c>
      <c r="AR129" s="135">
        <v>0.3</v>
      </c>
      <c r="AS129" s="135">
        <v>5.0599999999999996</v>
      </c>
      <c r="AT129" s="135">
        <v>1.01</v>
      </c>
      <c r="AU129" s="135">
        <v>5.69</v>
      </c>
      <c r="AV129" s="108"/>
      <c r="AW129" s="135">
        <v>3.61</v>
      </c>
      <c r="AX129" s="135">
        <v>0.67</v>
      </c>
      <c r="AY129" s="135">
        <v>4.55</v>
      </c>
      <c r="AZ129" s="135">
        <v>0.71</v>
      </c>
      <c r="BA129" s="135">
        <v>4.51</v>
      </c>
      <c r="BB129" s="135">
        <v>1.86</v>
      </c>
      <c r="BC129" s="135">
        <v>1.59</v>
      </c>
      <c r="BD129" s="135">
        <v>1.56</v>
      </c>
      <c r="BE129" s="108"/>
      <c r="BF129" s="135">
        <v>0.56000000000000005</v>
      </c>
      <c r="BG129" s="135">
        <v>26.7</v>
      </c>
      <c r="BH129" s="135">
        <v>8.8800000000000008</v>
      </c>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c r="CK129" s="92"/>
      <c r="CL129" s="92"/>
      <c r="CM129" s="92"/>
    </row>
    <row r="130" spans="1:91">
      <c r="A130" s="167" t="s">
        <v>365</v>
      </c>
      <c r="B130" s="48" t="s">
        <v>296</v>
      </c>
      <c r="C130" s="108" t="s">
        <v>350</v>
      </c>
      <c r="D130" s="108"/>
      <c r="E130" s="108"/>
      <c r="F130" s="108"/>
      <c r="G130" s="108"/>
      <c r="H130" s="108"/>
      <c r="I130" s="108"/>
      <c r="J130" s="108"/>
      <c r="K130" s="108"/>
      <c r="L130" s="108"/>
      <c r="M130" s="108"/>
      <c r="N130" s="108"/>
      <c r="O130" s="108"/>
      <c r="P130" s="108"/>
      <c r="Q130" s="108"/>
      <c r="R130" s="108"/>
      <c r="S130" s="108"/>
      <c r="T130" s="108"/>
      <c r="U130" s="108" t="s">
        <v>426</v>
      </c>
      <c r="V130" s="108"/>
      <c r="W130" s="108">
        <v>30</v>
      </c>
      <c r="X130" s="108">
        <v>17</v>
      </c>
      <c r="Y130" s="108"/>
      <c r="Z130" s="108">
        <v>17</v>
      </c>
      <c r="AA130" s="108"/>
      <c r="AB130" s="108"/>
      <c r="AC130" s="108"/>
      <c r="AD130" s="108"/>
      <c r="AE130" s="108"/>
      <c r="AF130" s="108">
        <v>3</v>
      </c>
      <c r="AG130" s="108"/>
      <c r="AH130" s="108"/>
      <c r="AI130" s="108">
        <v>3</v>
      </c>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v>18</v>
      </c>
      <c r="BF130" s="108"/>
      <c r="BG130" s="108"/>
      <c r="BH130" s="108"/>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row>
    <row r="131" spans="1:91">
      <c r="A131" s="167" t="s">
        <v>236</v>
      </c>
      <c r="B131" s="48" t="s">
        <v>296</v>
      </c>
      <c r="C131" s="108" t="s">
        <v>349</v>
      </c>
      <c r="D131" s="131"/>
      <c r="E131" s="108"/>
      <c r="F131" s="108"/>
      <c r="G131" s="108"/>
      <c r="H131" s="108"/>
      <c r="I131" s="108"/>
      <c r="J131" s="108"/>
      <c r="K131" s="108"/>
      <c r="L131" s="108"/>
      <c r="M131" s="108"/>
      <c r="N131" s="108"/>
      <c r="O131" s="108"/>
      <c r="P131" s="108"/>
      <c r="Q131" s="108"/>
      <c r="R131" s="108"/>
      <c r="S131" s="108"/>
      <c r="T131" s="108"/>
      <c r="U131" s="135">
        <v>1.67</v>
      </c>
      <c r="V131" s="108"/>
      <c r="W131" s="135">
        <v>30.6</v>
      </c>
      <c r="X131" s="135">
        <v>16.100000000000001</v>
      </c>
      <c r="Y131" s="108"/>
      <c r="Z131" s="135">
        <v>16.3</v>
      </c>
      <c r="AA131" s="108"/>
      <c r="AB131" s="108"/>
      <c r="AC131" s="108"/>
      <c r="AD131" s="108"/>
      <c r="AE131" s="108"/>
      <c r="AF131" s="135">
        <v>3.25</v>
      </c>
      <c r="AG131" s="108"/>
      <c r="AH131" s="108"/>
      <c r="AI131" s="135">
        <v>2.86</v>
      </c>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35">
        <v>19.3</v>
      </c>
      <c r="BF131" s="108"/>
      <c r="BG131" s="108"/>
      <c r="BH131" s="108"/>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2"/>
      <c r="CK131" s="92"/>
      <c r="CL131" s="92"/>
      <c r="CM131" s="92"/>
    </row>
    <row r="132" spans="1:91">
      <c r="A132" s="167" t="s">
        <v>500</v>
      </c>
      <c r="B132" s="48" t="s">
        <v>296</v>
      </c>
      <c r="C132" s="108" t="s">
        <v>352</v>
      </c>
      <c r="D132" s="108">
        <v>72.260000000000005</v>
      </c>
      <c r="E132" s="108">
        <v>12.4</v>
      </c>
      <c r="F132" s="108">
        <v>4.62</v>
      </c>
      <c r="G132" s="108">
        <v>7.3999999999999996E-2</v>
      </c>
      <c r="H132" s="108">
        <v>1.7</v>
      </c>
      <c r="I132" s="108">
        <v>1.8</v>
      </c>
      <c r="J132" s="108">
        <v>3.5</v>
      </c>
      <c r="K132" s="108">
        <v>1.77</v>
      </c>
      <c r="L132" s="108">
        <v>0.22800000000000001</v>
      </c>
      <c r="M132" s="108">
        <v>0.03</v>
      </c>
      <c r="N132" s="108"/>
      <c r="O132" s="108"/>
      <c r="P132" s="108">
        <v>11</v>
      </c>
      <c r="Q132" s="108">
        <v>1</v>
      </c>
      <c r="R132" s="108">
        <v>7</v>
      </c>
      <c r="S132" s="108" t="s">
        <v>426</v>
      </c>
      <c r="T132" s="108">
        <v>3</v>
      </c>
      <c r="U132" s="108" t="s">
        <v>426</v>
      </c>
      <c r="V132" s="108" t="s">
        <v>428</v>
      </c>
      <c r="W132" s="108">
        <v>90</v>
      </c>
      <c r="X132" s="108">
        <v>15</v>
      </c>
      <c r="Y132" s="108"/>
      <c r="Z132" s="108" t="s">
        <v>427</v>
      </c>
      <c r="AA132" s="108"/>
      <c r="AB132" s="108">
        <v>26</v>
      </c>
      <c r="AC132" s="108"/>
      <c r="AD132" s="108"/>
      <c r="AE132" s="108"/>
      <c r="AF132" s="108" t="s">
        <v>429</v>
      </c>
      <c r="AG132" s="108">
        <v>0.8</v>
      </c>
      <c r="AH132" s="108"/>
      <c r="AI132" s="108">
        <v>3</v>
      </c>
      <c r="AJ132" s="108"/>
      <c r="AK132" s="108"/>
      <c r="AL132" s="108">
        <v>248</v>
      </c>
      <c r="AM132" s="108"/>
      <c r="AN132" s="108"/>
      <c r="AO132" s="108"/>
      <c r="AP132" s="108"/>
      <c r="AQ132" s="108"/>
      <c r="AR132" s="108"/>
      <c r="AS132" s="108"/>
      <c r="AT132" s="108"/>
      <c r="AU132" s="108"/>
      <c r="AV132" s="108"/>
      <c r="AW132" s="108"/>
      <c r="AX132" s="108"/>
      <c r="AY132" s="108"/>
      <c r="AZ132" s="108"/>
      <c r="BA132" s="108"/>
      <c r="BB132" s="108"/>
      <c r="BC132" s="108"/>
      <c r="BD132" s="108"/>
      <c r="BE132" s="108" t="s">
        <v>427</v>
      </c>
      <c r="BF132" s="108"/>
      <c r="BG132" s="108"/>
      <c r="BH132" s="108"/>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2"/>
      <c r="CL132" s="92"/>
      <c r="CM132" s="92"/>
    </row>
    <row r="133" spans="1:91">
      <c r="A133" s="167" t="s">
        <v>500</v>
      </c>
      <c r="B133" s="48" t="s">
        <v>296</v>
      </c>
      <c r="C133" s="108" t="s">
        <v>216</v>
      </c>
      <c r="D133" s="108">
        <v>71.959999999999994</v>
      </c>
      <c r="E133" s="108">
        <v>12.28</v>
      </c>
      <c r="F133" s="108">
        <v>4.57</v>
      </c>
      <c r="G133" s="108">
        <v>7.1999999999999995E-2</v>
      </c>
      <c r="H133" s="108">
        <v>1.7</v>
      </c>
      <c r="I133" s="108">
        <v>1.77</v>
      </c>
      <c r="J133" s="108">
        <v>3.55</v>
      </c>
      <c r="K133" s="108">
        <v>1.8</v>
      </c>
      <c r="L133" s="108">
        <v>0.22600000000000001</v>
      </c>
      <c r="M133" s="108">
        <v>0.06</v>
      </c>
      <c r="N133" s="108"/>
      <c r="O133" s="108"/>
      <c r="P133" s="108">
        <v>11</v>
      </c>
      <c r="Q133" s="108">
        <v>1</v>
      </c>
      <c r="R133" s="108" t="s">
        <v>427</v>
      </c>
      <c r="S133" s="108" t="s">
        <v>426</v>
      </c>
      <c r="T133" s="108">
        <v>3</v>
      </c>
      <c r="U133" s="108" t="s">
        <v>426</v>
      </c>
      <c r="V133" s="108" t="s">
        <v>428</v>
      </c>
      <c r="W133" s="108">
        <v>90</v>
      </c>
      <c r="X133" s="108">
        <v>16</v>
      </c>
      <c r="Y133" s="108"/>
      <c r="Z133" s="108" t="s">
        <v>427</v>
      </c>
      <c r="AA133" s="108"/>
      <c r="AB133" s="108">
        <v>26</v>
      </c>
      <c r="AC133" s="108"/>
      <c r="AD133" s="108"/>
      <c r="AE133" s="108"/>
      <c r="AF133" s="108" t="s">
        <v>429</v>
      </c>
      <c r="AG133" s="108">
        <v>0.8</v>
      </c>
      <c r="AH133" s="108"/>
      <c r="AI133" s="108">
        <v>3</v>
      </c>
      <c r="AJ133" s="108"/>
      <c r="AK133" s="108"/>
      <c r="AL133" s="108">
        <v>250</v>
      </c>
      <c r="AM133" s="108"/>
      <c r="AN133" s="108"/>
      <c r="AO133" s="108"/>
      <c r="AP133" s="108"/>
      <c r="AQ133" s="108"/>
      <c r="AR133" s="108"/>
      <c r="AS133" s="108"/>
      <c r="AT133" s="108"/>
      <c r="AU133" s="108"/>
      <c r="AV133" s="108"/>
      <c r="AW133" s="108"/>
      <c r="AX133" s="108"/>
      <c r="AY133" s="108"/>
      <c r="AZ133" s="108"/>
      <c r="BA133" s="108"/>
      <c r="BB133" s="108"/>
      <c r="BC133" s="108"/>
      <c r="BD133" s="108"/>
      <c r="BE133" s="108" t="s">
        <v>427</v>
      </c>
      <c r="BF133" s="108"/>
      <c r="BG133" s="108"/>
      <c r="BH133" s="108"/>
      <c r="BI133" s="92"/>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2"/>
      <c r="CG133" s="92"/>
      <c r="CH133" s="92"/>
      <c r="CI133" s="92"/>
      <c r="CJ133" s="92"/>
      <c r="CK133" s="92"/>
      <c r="CL133" s="92"/>
      <c r="CM133" s="92"/>
    </row>
    <row r="134" spans="1:91">
      <c r="A134" s="167" t="s">
        <v>501</v>
      </c>
      <c r="B134" s="48" t="s">
        <v>296</v>
      </c>
      <c r="C134" s="108" t="s">
        <v>352</v>
      </c>
      <c r="D134" s="108">
        <v>55.31</v>
      </c>
      <c r="E134" s="108">
        <v>17.8</v>
      </c>
      <c r="F134" s="108">
        <v>10.01</v>
      </c>
      <c r="G134" s="108">
        <v>0.17199999999999999</v>
      </c>
      <c r="H134" s="108">
        <v>3.69</v>
      </c>
      <c r="I134" s="108">
        <v>6.48</v>
      </c>
      <c r="J134" s="108">
        <v>4.08</v>
      </c>
      <c r="K134" s="108">
        <v>1.53</v>
      </c>
      <c r="L134" s="108">
        <v>0.47099999999999997</v>
      </c>
      <c r="M134" s="108">
        <v>0.1</v>
      </c>
      <c r="N134" s="108"/>
      <c r="O134" s="108"/>
      <c r="P134" s="108">
        <v>29</v>
      </c>
      <c r="Q134" s="108" t="s">
        <v>432</v>
      </c>
      <c r="R134" s="108">
        <v>228</v>
      </c>
      <c r="S134" s="108">
        <v>30</v>
      </c>
      <c r="T134" s="108">
        <v>24</v>
      </c>
      <c r="U134" s="108" t="s">
        <v>426</v>
      </c>
      <c r="V134" s="108">
        <v>140</v>
      </c>
      <c r="W134" s="108">
        <v>90</v>
      </c>
      <c r="X134" s="108">
        <v>15</v>
      </c>
      <c r="Y134" s="108"/>
      <c r="Z134" s="108" t="s">
        <v>427</v>
      </c>
      <c r="AA134" s="108"/>
      <c r="AB134" s="108">
        <v>291</v>
      </c>
      <c r="AC134" s="108"/>
      <c r="AD134" s="108"/>
      <c r="AE134" s="108"/>
      <c r="AF134" s="108" t="s">
        <v>429</v>
      </c>
      <c r="AG134" s="108" t="s">
        <v>430</v>
      </c>
      <c r="AH134" s="108"/>
      <c r="AI134" s="108" t="s">
        <v>432</v>
      </c>
      <c r="AJ134" s="108"/>
      <c r="AK134" s="108"/>
      <c r="AL134" s="108">
        <v>414</v>
      </c>
      <c r="AM134" s="108"/>
      <c r="AN134" s="108"/>
      <c r="AO134" s="108"/>
      <c r="AP134" s="108"/>
      <c r="AQ134" s="108"/>
      <c r="AR134" s="108"/>
      <c r="AS134" s="108"/>
      <c r="AT134" s="108"/>
      <c r="AU134" s="108"/>
      <c r="AV134" s="108"/>
      <c r="AW134" s="108"/>
      <c r="AX134" s="108"/>
      <c r="AY134" s="108"/>
      <c r="AZ134" s="108"/>
      <c r="BA134" s="108"/>
      <c r="BB134" s="108"/>
      <c r="BC134" s="108"/>
      <c r="BD134" s="108"/>
      <c r="BE134" s="108" t="s">
        <v>427</v>
      </c>
      <c r="BF134" s="108"/>
      <c r="BG134" s="108"/>
      <c r="BH134" s="108"/>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c r="CK134" s="92"/>
      <c r="CL134" s="92"/>
      <c r="CM134" s="92"/>
    </row>
    <row r="135" spans="1:91">
      <c r="A135" s="167" t="s">
        <v>501</v>
      </c>
      <c r="B135" s="48" t="s">
        <v>296</v>
      </c>
      <c r="C135" s="108" t="s">
        <v>216</v>
      </c>
      <c r="D135" s="108">
        <v>54.61</v>
      </c>
      <c r="E135" s="108">
        <v>17.489999999999998</v>
      </c>
      <c r="F135" s="108">
        <v>9.73</v>
      </c>
      <c r="G135" s="108">
        <v>0.16500000000000001</v>
      </c>
      <c r="H135" s="108">
        <v>3.63</v>
      </c>
      <c r="I135" s="108">
        <v>6.33</v>
      </c>
      <c r="J135" s="108">
        <v>4.05</v>
      </c>
      <c r="K135" s="108">
        <v>1.52</v>
      </c>
      <c r="L135" s="108">
        <v>0.45900000000000002</v>
      </c>
      <c r="M135" s="108">
        <v>0.12</v>
      </c>
      <c r="N135" s="108"/>
      <c r="O135" s="108"/>
      <c r="P135" s="108">
        <v>29</v>
      </c>
      <c r="Q135" s="108" t="s">
        <v>432</v>
      </c>
      <c r="R135" s="108">
        <v>223</v>
      </c>
      <c r="S135" s="108">
        <v>30</v>
      </c>
      <c r="T135" s="108">
        <v>23</v>
      </c>
      <c r="U135" s="108" t="s">
        <v>426</v>
      </c>
      <c r="V135" s="108">
        <v>140</v>
      </c>
      <c r="W135" s="108">
        <v>80</v>
      </c>
      <c r="X135" s="108">
        <v>15</v>
      </c>
      <c r="Y135" s="108"/>
      <c r="Z135" s="108" t="s">
        <v>427</v>
      </c>
      <c r="AA135" s="108"/>
      <c r="AB135" s="108">
        <v>287</v>
      </c>
      <c r="AC135" s="108"/>
      <c r="AD135" s="108"/>
      <c r="AE135" s="108"/>
      <c r="AF135" s="108" t="s">
        <v>429</v>
      </c>
      <c r="AG135" s="108" t="s">
        <v>430</v>
      </c>
      <c r="AH135" s="108"/>
      <c r="AI135" s="108" t="s">
        <v>432</v>
      </c>
      <c r="AJ135" s="108"/>
      <c r="AK135" s="108"/>
      <c r="AL135" s="108">
        <v>410</v>
      </c>
      <c r="AM135" s="108"/>
      <c r="AN135" s="108"/>
      <c r="AO135" s="108"/>
      <c r="AP135" s="108"/>
      <c r="AQ135" s="108"/>
      <c r="AR135" s="108"/>
      <c r="AS135" s="108"/>
      <c r="AT135" s="108"/>
      <c r="AU135" s="108"/>
      <c r="AV135" s="108"/>
      <c r="AW135" s="108"/>
      <c r="AX135" s="108"/>
      <c r="AY135" s="108"/>
      <c r="AZ135" s="108"/>
      <c r="BA135" s="108"/>
      <c r="BB135" s="108"/>
      <c r="BC135" s="108"/>
      <c r="BD135" s="108"/>
      <c r="BE135" s="108" t="s">
        <v>427</v>
      </c>
      <c r="BF135" s="108"/>
      <c r="BG135" s="108"/>
      <c r="BH135" s="108"/>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2"/>
      <c r="CK135" s="92"/>
      <c r="CL135" s="92"/>
      <c r="CM135" s="92"/>
    </row>
    <row r="136" spans="1:91">
      <c r="A136" s="167" t="s">
        <v>178</v>
      </c>
      <c r="B136" s="48" t="s">
        <v>296</v>
      </c>
      <c r="C136" s="108" t="s">
        <v>219</v>
      </c>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t="s">
        <v>432</v>
      </c>
      <c r="Z136" s="108"/>
      <c r="AA136" s="108" t="s">
        <v>429</v>
      </c>
      <c r="AB136" s="108"/>
      <c r="AC136" s="108" t="s">
        <v>432</v>
      </c>
      <c r="AD136" s="108">
        <v>2</v>
      </c>
      <c r="AE136" s="108" t="s">
        <v>432</v>
      </c>
      <c r="AF136" s="108"/>
      <c r="AG136" s="108"/>
      <c r="AH136" s="108" t="s">
        <v>431</v>
      </c>
      <c r="AI136" s="108"/>
      <c r="AJ136" s="108" t="s">
        <v>430</v>
      </c>
      <c r="AK136" s="108" t="s">
        <v>430</v>
      </c>
      <c r="AL136" s="108"/>
      <c r="AM136" s="108" t="s">
        <v>433</v>
      </c>
      <c r="AN136" s="108" t="s">
        <v>433</v>
      </c>
      <c r="AO136" s="108" t="s">
        <v>473</v>
      </c>
      <c r="AP136" s="108" t="s">
        <v>433</v>
      </c>
      <c r="AQ136" s="108" t="s">
        <v>433</v>
      </c>
      <c r="AR136" s="108" t="s">
        <v>473</v>
      </c>
      <c r="AS136" s="108" t="s">
        <v>433</v>
      </c>
      <c r="AT136" s="108" t="s">
        <v>433</v>
      </c>
      <c r="AU136" s="108" t="s">
        <v>433</v>
      </c>
      <c r="AV136" s="108" t="s">
        <v>433</v>
      </c>
      <c r="AW136" s="108" t="s">
        <v>433</v>
      </c>
      <c r="AX136" s="108" t="s">
        <v>473</v>
      </c>
      <c r="AY136" s="108" t="s">
        <v>433</v>
      </c>
      <c r="AZ136" s="108" t="s">
        <v>435</v>
      </c>
      <c r="BA136" s="108" t="s">
        <v>431</v>
      </c>
      <c r="BB136" s="108" t="s">
        <v>433</v>
      </c>
      <c r="BC136" s="108" t="s">
        <v>432</v>
      </c>
      <c r="BD136" s="108" t="s">
        <v>433</v>
      </c>
      <c r="BE136" s="108"/>
      <c r="BF136" s="108" t="s">
        <v>434</v>
      </c>
      <c r="BG136" s="108" t="s">
        <v>433</v>
      </c>
      <c r="BH136" s="108" t="s">
        <v>433</v>
      </c>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2"/>
      <c r="CK136" s="92"/>
      <c r="CL136" s="92"/>
      <c r="CM136" s="92"/>
    </row>
    <row r="137" spans="1:91">
      <c r="A137" s="167" t="s">
        <v>178</v>
      </c>
      <c r="B137" s="48" t="s">
        <v>296</v>
      </c>
      <c r="C137" s="108" t="s">
        <v>219</v>
      </c>
      <c r="D137" s="108">
        <v>0.03</v>
      </c>
      <c r="E137" s="108">
        <v>0.01</v>
      </c>
      <c r="F137" s="108">
        <v>0.02</v>
      </c>
      <c r="G137" s="108">
        <v>2E-3</v>
      </c>
      <c r="H137" s="108">
        <v>0.01</v>
      </c>
      <c r="I137" s="108" t="s">
        <v>435</v>
      </c>
      <c r="J137" s="108" t="s">
        <v>435</v>
      </c>
      <c r="K137" s="108" t="s">
        <v>435</v>
      </c>
      <c r="L137" s="108">
        <v>1E-3</v>
      </c>
      <c r="M137" s="108" t="s">
        <v>435</v>
      </c>
      <c r="N137" s="108"/>
      <c r="O137" s="108"/>
      <c r="P137" s="108" t="s">
        <v>432</v>
      </c>
      <c r="Q137" s="108" t="s">
        <v>432</v>
      </c>
      <c r="R137" s="108" t="s">
        <v>427</v>
      </c>
      <c r="S137" s="108" t="s">
        <v>426</v>
      </c>
      <c r="T137" s="108" t="s">
        <v>432</v>
      </c>
      <c r="U137" s="108" t="s">
        <v>426</v>
      </c>
      <c r="V137" s="108" t="s">
        <v>428</v>
      </c>
      <c r="W137" s="108" t="s">
        <v>474</v>
      </c>
      <c r="X137" s="108" t="s">
        <v>432</v>
      </c>
      <c r="Y137" s="108"/>
      <c r="Z137" s="108" t="s">
        <v>427</v>
      </c>
      <c r="AA137" s="108"/>
      <c r="AB137" s="108" t="s">
        <v>429</v>
      </c>
      <c r="AC137" s="108"/>
      <c r="AD137" s="108"/>
      <c r="AE137" s="108"/>
      <c r="AF137" s="108" t="s">
        <v>429</v>
      </c>
      <c r="AG137" s="108" t="s">
        <v>430</v>
      </c>
      <c r="AH137" s="108"/>
      <c r="AI137" s="108" t="s">
        <v>432</v>
      </c>
      <c r="AJ137" s="108"/>
      <c r="AK137" s="108"/>
      <c r="AL137" s="108">
        <v>2</v>
      </c>
      <c r="AM137" s="108"/>
      <c r="AN137" s="108"/>
      <c r="AO137" s="108"/>
      <c r="AP137" s="108"/>
      <c r="AQ137" s="108"/>
      <c r="AR137" s="108"/>
      <c r="AS137" s="108"/>
      <c r="AT137" s="108"/>
      <c r="AU137" s="108"/>
      <c r="AV137" s="108"/>
      <c r="AW137" s="108"/>
      <c r="AX137" s="108"/>
      <c r="AY137" s="108"/>
      <c r="AZ137" s="108"/>
      <c r="BA137" s="108"/>
      <c r="BB137" s="108"/>
      <c r="BC137" s="108"/>
      <c r="BD137" s="108"/>
      <c r="BE137" s="108" t="s">
        <v>427</v>
      </c>
      <c r="BF137" s="108"/>
      <c r="BG137" s="108"/>
      <c r="BH137" s="108"/>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c r="CK137" s="92"/>
      <c r="CL137" s="92"/>
      <c r="CM137" s="92"/>
    </row>
    <row r="138" spans="1:91">
      <c r="A138" s="76" t="s">
        <v>178</v>
      </c>
      <c r="B138" s="48" t="s">
        <v>296</v>
      </c>
      <c r="C138" s="108" t="s">
        <v>219</v>
      </c>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v>1</v>
      </c>
      <c r="AD138" s="108" t="s">
        <v>429</v>
      </c>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92"/>
      <c r="BJ138" s="92"/>
      <c r="BK138" s="92"/>
      <c r="BL138" s="92"/>
      <c r="BM138" s="92"/>
      <c r="BN138" s="92"/>
      <c r="BO138" s="92"/>
      <c r="BP138" s="92"/>
      <c r="BQ138" s="92"/>
      <c r="BR138" s="92"/>
      <c r="BS138" s="92"/>
      <c r="BT138" s="92"/>
      <c r="BU138" s="92"/>
      <c r="BV138" s="92"/>
      <c r="BW138" s="92"/>
      <c r="BX138" s="92"/>
      <c r="BY138" s="92"/>
      <c r="BZ138" s="92"/>
      <c r="CA138" s="92"/>
      <c r="CB138" s="92"/>
      <c r="CC138" s="92"/>
      <c r="CD138" s="92"/>
      <c r="CE138" s="92"/>
      <c r="CF138" s="92"/>
      <c r="CG138" s="92"/>
      <c r="CH138" s="92"/>
      <c r="CI138" s="92"/>
      <c r="CJ138" s="92"/>
      <c r="CK138" s="92"/>
      <c r="CL138" s="92"/>
      <c r="CM138" s="92"/>
    </row>
    <row r="139" spans="1:91">
      <c r="A139" s="76" t="s">
        <v>178</v>
      </c>
      <c r="B139" s="48" t="s">
        <v>296</v>
      </c>
      <c r="C139" s="108" t="s">
        <v>219</v>
      </c>
      <c r="D139" s="108" t="s">
        <v>435</v>
      </c>
      <c r="E139" s="108">
        <v>0.01</v>
      </c>
      <c r="F139" s="108" t="s">
        <v>435</v>
      </c>
      <c r="G139" s="108">
        <v>2E-3</v>
      </c>
      <c r="H139" s="108" t="s">
        <v>435</v>
      </c>
      <c r="I139" s="108" t="s">
        <v>435</v>
      </c>
      <c r="J139" s="108" t="s">
        <v>435</v>
      </c>
      <c r="K139" s="108" t="s">
        <v>435</v>
      </c>
      <c r="L139" s="108">
        <v>1E-3</v>
      </c>
      <c r="M139" s="108" t="s">
        <v>435</v>
      </c>
      <c r="N139" s="108"/>
      <c r="O139" s="108"/>
      <c r="P139" s="108" t="s">
        <v>432</v>
      </c>
      <c r="Q139" s="108" t="s">
        <v>432</v>
      </c>
      <c r="R139" s="108" t="s">
        <v>427</v>
      </c>
      <c r="S139" s="108"/>
      <c r="T139" s="108"/>
      <c r="U139" s="108"/>
      <c r="V139" s="108"/>
      <c r="W139" s="108"/>
      <c r="X139" s="108"/>
      <c r="Y139" s="108"/>
      <c r="Z139" s="108"/>
      <c r="AA139" s="108"/>
      <c r="AB139" s="108" t="s">
        <v>429</v>
      </c>
      <c r="AC139" s="108"/>
      <c r="AD139" s="108"/>
      <c r="AE139" s="108"/>
      <c r="AF139" s="108"/>
      <c r="AG139" s="108"/>
      <c r="AH139" s="108"/>
      <c r="AI139" s="108"/>
      <c r="AJ139" s="108"/>
      <c r="AK139" s="108"/>
      <c r="AL139" s="108" t="s">
        <v>429</v>
      </c>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row>
    <row r="140" spans="1:91">
      <c r="A140" s="76" t="s">
        <v>346</v>
      </c>
      <c r="B140" s="48" t="s">
        <v>296</v>
      </c>
      <c r="C140" s="108" t="s">
        <v>353</v>
      </c>
      <c r="D140" s="108">
        <v>46.89</v>
      </c>
      <c r="E140" s="108">
        <v>10.4</v>
      </c>
      <c r="F140" s="108">
        <v>10.53</v>
      </c>
      <c r="G140" s="108">
        <v>0.17799999999999999</v>
      </c>
      <c r="H140" s="108">
        <v>15.5</v>
      </c>
      <c r="I140" s="108">
        <v>11.25</v>
      </c>
      <c r="J140" s="108">
        <v>0.86</v>
      </c>
      <c r="K140" s="108">
        <v>1.8</v>
      </c>
      <c r="L140" s="108">
        <v>0.97499999999999998</v>
      </c>
      <c r="M140" s="108">
        <v>0.5</v>
      </c>
      <c r="N140" s="108">
        <v>1.27</v>
      </c>
      <c r="O140" s="108">
        <v>100.1</v>
      </c>
      <c r="P140" s="108">
        <v>34</v>
      </c>
      <c r="Q140" s="108">
        <v>2</v>
      </c>
      <c r="R140" s="108">
        <v>214</v>
      </c>
      <c r="S140" s="108">
        <v>1450</v>
      </c>
      <c r="T140" s="108">
        <v>55</v>
      </c>
      <c r="U140" s="108">
        <v>400</v>
      </c>
      <c r="V140" s="108">
        <v>20</v>
      </c>
      <c r="W140" s="108">
        <v>100</v>
      </c>
      <c r="X140" s="108">
        <v>13</v>
      </c>
      <c r="Y140" s="108">
        <v>2</v>
      </c>
      <c r="Z140" s="108" t="s">
        <v>427</v>
      </c>
      <c r="AA140" s="108">
        <v>17</v>
      </c>
      <c r="AB140" s="108">
        <v>71</v>
      </c>
      <c r="AC140" s="108">
        <v>22</v>
      </c>
      <c r="AD140" s="108">
        <v>139</v>
      </c>
      <c r="AE140" s="108">
        <v>7</v>
      </c>
      <c r="AF140" s="108" t="s">
        <v>429</v>
      </c>
      <c r="AG140" s="108" t="s">
        <v>430</v>
      </c>
      <c r="AH140" s="108">
        <v>0.1</v>
      </c>
      <c r="AI140" s="108">
        <v>1</v>
      </c>
      <c r="AJ140" s="108" t="s">
        <v>431</v>
      </c>
      <c r="AK140" s="108">
        <v>0.3</v>
      </c>
      <c r="AL140" s="108">
        <v>96</v>
      </c>
      <c r="AM140" s="108">
        <v>37.299999999999997</v>
      </c>
      <c r="AN140" s="108">
        <v>82.8</v>
      </c>
      <c r="AO140" s="108">
        <v>10.1</v>
      </c>
      <c r="AP140" s="108">
        <v>43.1</v>
      </c>
      <c r="AQ140" s="108">
        <v>9</v>
      </c>
      <c r="AR140" s="108">
        <v>2.35</v>
      </c>
      <c r="AS140" s="108">
        <v>7.8</v>
      </c>
      <c r="AT140" s="108">
        <v>0.9</v>
      </c>
      <c r="AU140" s="108">
        <v>4.4000000000000004</v>
      </c>
      <c r="AV140" s="108">
        <v>0.7</v>
      </c>
      <c r="AW140" s="108">
        <v>2</v>
      </c>
      <c r="AX140" s="108">
        <v>0.26</v>
      </c>
      <c r="AY140" s="108">
        <v>1.6</v>
      </c>
      <c r="AZ140" s="108">
        <v>0.26</v>
      </c>
      <c r="BA140" s="108">
        <v>3</v>
      </c>
      <c r="BB140" s="108">
        <v>0.3</v>
      </c>
      <c r="BC140" s="108" t="s">
        <v>430</v>
      </c>
      <c r="BD140" s="108" t="s">
        <v>473</v>
      </c>
      <c r="BE140" s="108" t="s">
        <v>427</v>
      </c>
      <c r="BF140" s="108">
        <v>0.2</v>
      </c>
      <c r="BG140" s="108">
        <v>5.0999999999999996</v>
      </c>
      <c r="BH140" s="108">
        <v>1.7</v>
      </c>
    </row>
    <row r="141" spans="1:91">
      <c r="A141" s="76" t="s">
        <v>347</v>
      </c>
      <c r="B141" s="48" t="s">
        <v>296</v>
      </c>
      <c r="C141" s="108" t="s">
        <v>354</v>
      </c>
      <c r="D141" s="108">
        <v>73.67</v>
      </c>
      <c r="E141" s="108">
        <v>14.06</v>
      </c>
      <c r="F141" s="108">
        <v>1.62</v>
      </c>
      <c r="G141" s="108">
        <v>2.4E-2</v>
      </c>
      <c r="H141" s="108">
        <v>0.22</v>
      </c>
      <c r="I141" s="108">
        <v>1.54</v>
      </c>
      <c r="J141" s="108">
        <v>5.14</v>
      </c>
      <c r="K141" s="108">
        <v>2.0099999999999998</v>
      </c>
      <c r="L141" s="108">
        <v>0.113</v>
      </c>
      <c r="M141" s="108">
        <v>0.02</v>
      </c>
      <c r="N141" s="108">
        <v>0.35</v>
      </c>
      <c r="O141" s="108">
        <v>98.78</v>
      </c>
      <c r="P141" s="108" t="s">
        <v>432</v>
      </c>
      <c r="Q141" s="108">
        <v>1</v>
      </c>
      <c r="R141" s="108">
        <v>8</v>
      </c>
      <c r="S141" s="108" t="s">
        <v>426</v>
      </c>
      <c r="T141" s="108">
        <v>1</v>
      </c>
      <c r="U141" s="108" t="s">
        <v>426</v>
      </c>
      <c r="V141" s="108">
        <v>50</v>
      </c>
      <c r="W141" s="108">
        <v>50</v>
      </c>
      <c r="X141" s="108">
        <v>20</v>
      </c>
      <c r="Y141" s="108">
        <v>1</v>
      </c>
      <c r="Z141" s="108" t="s">
        <v>427</v>
      </c>
      <c r="AA141" s="108">
        <v>51</v>
      </c>
      <c r="AB141" s="108">
        <v>304</v>
      </c>
      <c r="AC141" s="108">
        <v>3</v>
      </c>
      <c r="AD141" s="108">
        <v>71</v>
      </c>
      <c r="AE141" s="108">
        <v>5</v>
      </c>
      <c r="AF141" s="108" t="s">
        <v>429</v>
      </c>
      <c r="AG141" s="108" t="s">
        <v>430</v>
      </c>
      <c r="AH141" s="108" t="s">
        <v>433</v>
      </c>
      <c r="AI141" s="108">
        <v>1</v>
      </c>
      <c r="AJ141" s="108" t="s">
        <v>431</v>
      </c>
      <c r="AK141" s="108">
        <v>0.9</v>
      </c>
      <c r="AL141" s="108">
        <v>831</v>
      </c>
      <c r="AM141" s="108">
        <v>19.7</v>
      </c>
      <c r="AN141" s="108">
        <v>34.4</v>
      </c>
      <c r="AO141" s="108">
        <v>3.19</v>
      </c>
      <c r="AP141" s="108">
        <v>10.6</v>
      </c>
      <c r="AQ141" s="108">
        <v>1.6</v>
      </c>
      <c r="AR141" s="108">
        <v>0.4</v>
      </c>
      <c r="AS141" s="108">
        <v>1.1000000000000001</v>
      </c>
      <c r="AT141" s="108">
        <v>0.1</v>
      </c>
      <c r="AU141" s="108">
        <v>0.6</v>
      </c>
      <c r="AV141" s="108">
        <v>0.1</v>
      </c>
      <c r="AW141" s="108">
        <v>0.3</v>
      </c>
      <c r="AX141" s="108">
        <v>0.04</v>
      </c>
      <c r="AY141" s="108">
        <v>0.3</v>
      </c>
      <c r="AZ141" s="108">
        <v>0.05</v>
      </c>
      <c r="BA141" s="108">
        <v>2.1</v>
      </c>
      <c r="BB141" s="108">
        <v>0.7</v>
      </c>
      <c r="BC141" s="108">
        <v>1</v>
      </c>
      <c r="BD141" s="108">
        <v>0.2</v>
      </c>
      <c r="BE141" s="108">
        <v>18</v>
      </c>
      <c r="BF141" s="108" t="s">
        <v>433</v>
      </c>
      <c r="BG141" s="108">
        <v>4.0999999999999996</v>
      </c>
      <c r="BH141" s="108">
        <v>3</v>
      </c>
    </row>
    <row r="142" spans="1:91">
      <c r="A142" s="76" t="s">
        <v>345</v>
      </c>
      <c r="B142" s="48" t="s">
        <v>296</v>
      </c>
      <c r="C142" s="108" t="s">
        <v>220</v>
      </c>
      <c r="D142" s="108">
        <v>70.180000000000007</v>
      </c>
      <c r="E142" s="108">
        <v>15.36</v>
      </c>
      <c r="F142" s="108">
        <v>2.2400000000000002</v>
      </c>
      <c r="G142" s="108">
        <v>3.5000000000000003E-2</v>
      </c>
      <c r="H142" s="108">
        <v>0.62</v>
      </c>
      <c r="I142" s="108">
        <v>1.86</v>
      </c>
      <c r="J142" s="108">
        <v>4.55</v>
      </c>
      <c r="K142" s="108">
        <v>3.37</v>
      </c>
      <c r="L142" s="108">
        <v>0.224</v>
      </c>
      <c r="M142" s="108">
        <v>0.08</v>
      </c>
      <c r="N142" s="108">
        <v>0.81</v>
      </c>
      <c r="O142" s="108">
        <v>99.31</v>
      </c>
      <c r="P142" s="108">
        <v>2</v>
      </c>
      <c r="Q142" s="108">
        <v>2</v>
      </c>
      <c r="R142" s="108">
        <v>20</v>
      </c>
      <c r="S142" s="108">
        <v>120</v>
      </c>
      <c r="T142" s="108">
        <v>3</v>
      </c>
      <c r="U142" s="108" t="s">
        <v>426</v>
      </c>
      <c r="V142" s="108" t="s">
        <v>428</v>
      </c>
      <c r="W142" s="108">
        <v>50</v>
      </c>
      <c r="X142" s="108">
        <v>19</v>
      </c>
      <c r="Y142" s="108">
        <v>1</v>
      </c>
      <c r="Z142" s="108" t="s">
        <v>427</v>
      </c>
      <c r="AA142" s="108">
        <v>55</v>
      </c>
      <c r="AB142" s="108">
        <v>711</v>
      </c>
      <c r="AC142" s="108">
        <v>9</v>
      </c>
      <c r="AD142" s="108">
        <v>124</v>
      </c>
      <c r="AE142" s="108">
        <v>7</v>
      </c>
      <c r="AF142" s="108" t="s">
        <v>429</v>
      </c>
      <c r="AG142" s="108" t="s">
        <v>430</v>
      </c>
      <c r="AH142" s="108" t="s">
        <v>433</v>
      </c>
      <c r="AI142" s="108">
        <v>1</v>
      </c>
      <c r="AJ142" s="108" t="s">
        <v>431</v>
      </c>
      <c r="AK142" s="108">
        <v>0.8</v>
      </c>
      <c r="AL142" s="108">
        <v>1090</v>
      </c>
      <c r="AM142" s="108">
        <v>23.7</v>
      </c>
      <c r="AN142" s="108">
        <v>49.1</v>
      </c>
      <c r="AO142" s="108">
        <v>5.31</v>
      </c>
      <c r="AP142" s="108">
        <v>19.899999999999999</v>
      </c>
      <c r="AQ142" s="108">
        <v>3.4</v>
      </c>
      <c r="AR142" s="108">
        <v>0.9</v>
      </c>
      <c r="AS142" s="108">
        <v>2.5</v>
      </c>
      <c r="AT142" s="108">
        <v>0.3</v>
      </c>
      <c r="AU142" s="108">
        <v>1.6</v>
      </c>
      <c r="AV142" s="108">
        <v>0.3</v>
      </c>
      <c r="AW142" s="108">
        <v>0.8</v>
      </c>
      <c r="AX142" s="108">
        <v>0.12</v>
      </c>
      <c r="AY142" s="108">
        <v>0.8</v>
      </c>
      <c r="AZ142" s="108">
        <v>0.13</v>
      </c>
      <c r="BA142" s="108">
        <v>3.1</v>
      </c>
      <c r="BB142" s="108">
        <v>0.5</v>
      </c>
      <c r="BC142" s="108" t="s">
        <v>430</v>
      </c>
      <c r="BD142" s="108">
        <v>0.5</v>
      </c>
      <c r="BE142" s="108">
        <v>12</v>
      </c>
      <c r="BF142" s="108">
        <v>0.1</v>
      </c>
      <c r="BG142" s="108">
        <v>4.5</v>
      </c>
      <c r="BH142" s="108">
        <v>3.4</v>
      </c>
    </row>
    <row r="143" spans="1:91">
      <c r="A143" s="76" t="s">
        <v>344</v>
      </c>
      <c r="B143" s="48" t="s">
        <v>296</v>
      </c>
      <c r="C143" s="108" t="s">
        <v>220</v>
      </c>
      <c r="D143" s="108">
        <v>49.1</v>
      </c>
      <c r="E143" s="108">
        <v>16.260000000000002</v>
      </c>
      <c r="F143" s="108">
        <v>16.25</v>
      </c>
      <c r="G143" s="108">
        <v>0.21099999999999999</v>
      </c>
      <c r="H143" s="108">
        <v>3.46</v>
      </c>
      <c r="I143" s="108">
        <v>9.92</v>
      </c>
      <c r="J143" s="108">
        <v>2.5</v>
      </c>
      <c r="K143" s="108">
        <v>0.33</v>
      </c>
      <c r="L143" s="108">
        <v>2.0169999999999999</v>
      </c>
      <c r="M143" s="108">
        <v>0.12</v>
      </c>
      <c r="N143" s="108">
        <v>0.28999999999999998</v>
      </c>
      <c r="O143" s="108">
        <v>100.4</v>
      </c>
      <c r="P143" s="108">
        <v>35</v>
      </c>
      <c r="Q143" s="108" t="s">
        <v>432</v>
      </c>
      <c r="R143" s="108">
        <v>391</v>
      </c>
      <c r="S143" s="108" t="s">
        <v>426</v>
      </c>
      <c r="T143" s="108">
        <v>44</v>
      </c>
      <c r="U143" s="108">
        <v>50</v>
      </c>
      <c r="V143" s="108">
        <v>140</v>
      </c>
      <c r="W143" s="108">
        <v>120</v>
      </c>
      <c r="X143" s="108">
        <v>20</v>
      </c>
      <c r="Y143" s="108">
        <v>1</v>
      </c>
      <c r="Z143" s="108" t="s">
        <v>427</v>
      </c>
      <c r="AA143" s="108">
        <v>5</v>
      </c>
      <c r="AB143" s="108">
        <v>141</v>
      </c>
      <c r="AC143" s="108">
        <v>26</v>
      </c>
      <c r="AD143" s="108">
        <v>87</v>
      </c>
      <c r="AE143" s="108">
        <v>5</v>
      </c>
      <c r="AF143" s="108" t="s">
        <v>429</v>
      </c>
      <c r="AG143" s="108" t="s">
        <v>430</v>
      </c>
      <c r="AH143" s="108">
        <v>0.1</v>
      </c>
      <c r="AI143" s="108">
        <v>1</v>
      </c>
      <c r="AJ143" s="108" t="s">
        <v>431</v>
      </c>
      <c r="AK143" s="108">
        <v>0.3</v>
      </c>
      <c r="AL143" s="108">
        <v>29</v>
      </c>
      <c r="AM143" s="108">
        <v>5.0999999999999996</v>
      </c>
      <c r="AN143" s="108">
        <v>13.8</v>
      </c>
      <c r="AO143" s="108">
        <v>1.94</v>
      </c>
      <c r="AP143" s="108">
        <v>10.1</v>
      </c>
      <c r="AQ143" s="108">
        <v>3.3</v>
      </c>
      <c r="AR143" s="108">
        <v>1.24</v>
      </c>
      <c r="AS143" s="108">
        <v>4.5</v>
      </c>
      <c r="AT143" s="108">
        <v>0.8</v>
      </c>
      <c r="AU143" s="108">
        <v>4.7</v>
      </c>
      <c r="AV143" s="108">
        <v>0.9</v>
      </c>
      <c r="AW143" s="108">
        <v>2.6</v>
      </c>
      <c r="AX143" s="108">
        <v>0.4</v>
      </c>
      <c r="AY143" s="108">
        <v>2.7</v>
      </c>
      <c r="AZ143" s="108">
        <v>0.43</v>
      </c>
      <c r="BA143" s="108">
        <v>2.2000000000000002</v>
      </c>
      <c r="BB143" s="108">
        <v>0.3</v>
      </c>
      <c r="BC143" s="108" t="s">
        <v>430</v>
      </c>
      <c r="BD143" s="108" t="s">
        <v>473</v>
      </c>
      <c r="BE143" s="108" t="s">
        <v>427</v>
      </c>
      <c r="BF143" s="108" t="s">
        <v>433</v>
      </c>
      <c r="BG143" s="108">
        <v>0.4</v>
      </c>
      <c r="BH143" s="108">
        <v>0.1</v>
      </c>
    </row>
    <row r="144" spans="1:91">
      <c r="A144" s="76" t="s">
        <v>222</v>
      </c>
      <c r="B144" s="108" t="s">
        <v>298</v>
      </c>
      <c r="C144" s="108" t="s">
        <v>350</v>
      </c>
      <c r="D144" s="108">
        <v>11.08</v>
      </c>
      <c r="E144" s="108">
        <v>1.86</v>
      </c>
      <c r="F144" s="108">
        <v>0.74</v>
      </c>
      <c r="G144" s="108">
        <v>0.01</v>
      </c>
      <c r="H144" s="108">
        <v>0.33</v>
      </c>
      <c r="I144" s="108">
        <v>42.58</v>
      </c>
      <c r="J144" s="108">
        <v>0.87</v>
      </c>
      <c r="K144" s="108">
        <v>0.54</v>
      </c>
      <c r="L144" s="108">
        <v>0.12</v>
      </c>
      <c r="M144" s="108">
        <v>30.23</v>
      </c>
      <c r="N144" s="108"/>
      <c r="O144" s="108"/>
      <c r="P144" s="108"/>
      <c r="Q144" s="108"/>
      <c r="R144" s="108">
        <v>1660</v>
      </c>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row>
    <row r="145" spans="1:60">
      <c r="A145" s="76" t="s">
        <v>222</v>
      </c>
      <c r="B145" s="48" t="s">
        <v>298</v>
      </c>
      <c r="C145" s="108" t="s">
        <v>349</v>
      </c>
      <c r="D145" s="108">
        <v>11.2</v>
      </c>
      <c r="E145" s="108">
        <v>1.8</v>
      </c>
      <c r="F145" s="108">
        <v>0.79</v>
      </c>
      <c r="G145" s="108">
        <v>1.1599999999999999E-2</v>
      </c>
      <c r="H145" s="108">
        <v>0.33</v>
      </c>
      <c r="I145" s="108">
        <v>43.6</v>
      </c>
      <c r="J145" s="108">
        <v>0.86</v>
      </c>
      <c r="K145" s="108">
        <v>0.51</v>
      </c>
      <c r="L145" s="108">
        <v>0.11</v>
      </c>
      <c r="M145" s="108">
        <v>30.2</v>
      </c>
      <c r="N145" s="108"/>
      <c r="O145" s="108"/>
      <c r="P145" s="108"/>
      <c r="Q145" s="108"/>
      <c r="R145" s="108">
        <v>1740</v>
      </c>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row>
    <row r="146" spans="1:60">
      <c r="A146" s="76" t="s">
        <v>223</v>
      </c>
      <c r="B146" s="108" t="s">
        <v>298</v>
      </c>
      <c r="C146" s="108" t="s">
        <v>350</v>
      </c>
      <c r="D146" s="108">
        <v>47.34</v>
      </c>
      <c r="E146" s="108">
        <v>18.36</v>
      </c>
      <c r="F146" s="108">
        <v>9.77</v>
      </c>
      <c r="G146" s="108">
        <v>0.15</v>
      </c>
      <c r="H146" s="108">
        <v>9.7899999999999991</v>
      </c>
      <c r="I146" s="108">
        <v>11.47</v>
      </c>
      <c r="J146" s="108">
        <v>1.9</v>
      </c>
      <c r="K146" s="108">
        <v>0.22</v>
      </c>
      <c r="L146" s="108">
        <v>0.49</v>
      </c>
      <c r="M146" s="108">
        <v>0.06</v>
      </c>
      <c r="N146" s="108"/>
      <c r="O146" s="108"/>
      <c r="P146" s="108">
        <v>31</v>
      </c>
      <c r="Q146" s="108"/>
      <c r="R146" s="108">
        <v>157</v>
      </c>
      <c r="S146" s="108"/>
      <c r="T146" s="108"/>
      <c r="U146" s="108"/>
      <c r="V146" s="108"/>
      <c r="W146" s="108"/>
      <c r="X146" s="108"/>
      <c r="Y146" s="108"/>
      <c r="Z146" s="108"/>
      <c r="AA146" s="108"/>
      <c r="AB146" s="108">
        <v>144</v>
      </c>
      <c r="AC146" s="108"/>
      <c r="AD146" s="108">
        <v>34</v>
      </c>
      <c r="AE146" s="108"/>
      <c r="AF146" s="108"/>
      <c r="AG146" s="108"/>
      <c r="AH146" s="108"/>
      <c r="AI146" s="108"/>
      <c r="AJ146" s="108"/>
      <c r="AK146" s="108"/>
      <c r="AL146" s="108">
        <v>107</v>
      </c>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row>
    <row r="147" spans="1:60">
      <c r="A147" s="76" t="s">
        <v>223</v>
      </c>
      <c r="B147" s="48" t="s">
        <v>298</v>
      </c>
      <c r="C147" s="108" t="s">
        <v>349</v>
      </c>
      <c r="D147" s="108">
        <v>47.15</v>
      </c>
      <c r="E147" s="108">
        <v>18.34</v>
      </c>
      <c r="F147" s="108">
        <v>9.9700000000000006</v>
      </c>
      <c r="G147" s="108">
        <v>0.15</v>
      </c>
      <c r="H147" s="108">
        <v>10.130000000000001</v>
      </c>
      <c r="I147" s="108">
        <v>11.49</v>
      </c>
      <c r="J147" s="108">
        <v>1.89</v>
      </c>
      <c r="K147" s="108">
        <v>0.23400000000000001</v>
      </c>
      <c r="L147" s="108">
        <v>0.48</v>
      </c>
      <c r="M147" s="108">
        <v>7.0000000000000007E-2</v>
      </c>
      <c r="N147" s="108"/>
      <c r="O147" s="108"/>
      <c r="P147" s="108">
        <v>31</v>
      </c>
      <c r="Q147" s="108"/>
      <c r="R147" s="108">
        <v>148</v>
      </c>
      <c r="S147" s="108"/>
      <c r="T147" s="108"/>
      <c r="U147" s="108"/>
      <c r="V147" s="108"/>
      <c r="W147" s="108"/>
      <c r="X147" s="108"/>
      <c r="Y147" s="108"/>
      <c r="Z147" s="108"/>
      <c r="AA147" s="108"/>
      <c r="AB147" s="108">
        <v>144</v>
      </c>
      <c r="AC147" s="108"/>
      <c r="AD147" s="108">
        <v>38</v>
      </c>
      <c r="AE147" s="108"/>
      <c r="AF147" s="108"/>
      <c r="AG147" s="108"/>
      <c r="AH147" s="108"/>
      <c r="AI147" s="108"/>
      <c r="AJ147" s="108"/>
      <c r="AK147" s="108"/>
      <c r="AL147" s="108">
        <v>118</v>
      </c>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row>
    <row r="148" spans="1:60">
      <c r="A148" s="76" t="s">
        <v>224</v>
      </c>
      <c r="B148" s="108" t="s">
        <v>298</v>
      </c>
      <c r="C148" s="108" t="s">
        <v>350</v>
      </c>
      <c r="D148" s="108">
        <v>69.7</v>
      </c>
      <c r="E148" s="108">
        <v>12.87</v>
      </c>
      <c r="F148" s="108">
        <v>3.15</v>
      </c>
      <c r="G148" s="108">
        <v>0.14000000000000001</v>
      </c>
      <c r="H148" s="108">
        <v>0.13</v>
      </c>
      <c r="I148" s="108">
        <v>0.59</v>
      </c>
      <c r="J148" s="108">
        <v>2.4700000000000002</v>
      </c>
      <c r="K148" s="108">
        <v>5.43</v>
      </c>
      <c r="L148" s="108">
        <v>0.28000000000000003</v>
      </c>
      <c r="M148" s="108">
        <v>0.03</v>
      </c>
      <c r="N148" s="108"/>
      <c r="O148" s="108"/>
      <c r="P148" s="108">
        <v>5</v>
      </c>
      <c r="Q148" s="108">
        <v>4</v>
      </c>
      <c r="R148" s="108" t="s">
        <v>427</v>
      </c>
      <c r="S148" s="108"/>
      <c r="T148" s="108"/>
      <c r="U148" s="108"/>
      <c r="V148" s="108"/>
      <c r="W148" s="108"/>
      <c r="X148" s="108"/>
      <c r="Y148" s="108"/>
      <c r="Z148" s="108"/>
      <c r="AA148" s="108"/>
      <c r="AB148" s="108">
        <v>41</v>
      </c>
      <c r="AC148" s="108"/>
      <c r="AD148" s="108">
        <v>389</v>
      </c>
      <c r="AE148" s="108"/>
      <c r="AF148" s="108"/>
      <c r="AG148" s="108"/>
      <c r="AH148" s="108"/>
      <c r="AI148" s="108"/>
      <c r="AJ148" s="108"/>
      <c r="AK148" s="108"/>
      <c r="AL148" s="108">
        <v>499</v>
      </c>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row>
    <row r="149" spans="1:60">
      <c r="A149" s="76" t="s">
        <v>224</v>
      </c>
      <c r="B149" s="48" t="s">
        <v>298</v>
      </c>
      <c r="C149" s="108" t="s">
        <v>349</v>
      </c>
      <c r="D149" s="108">
        <v>72.8</v>
      </c>
      <c r="E149" s="108">
        <v>13</v>
      </c>
      <c r="F149" s="108">
        <v>3.21</v>
      </c>
      <c r="G149" s="108">
        <v>0.14000000000000001</v>
      </c>
      <c r="H149" s="108">
        <v>0.16</v>
      </c>
      <c r="I149" s="108">
        <v>0.59</v>
      </c>
      <c r="J149" s="108">
        <v>2.57</v>
      </c>
      <c r="K149" s="108">
        <v>5.43</v>
      </c>
      <c r="L149" s="108">
        <v>0.3</v>
      </c>
      <c r="M149" s="108">
        <v>0.05</v>
      </c>
      <c r="N149" s="108"/>
      <c r="O149" s="108"/>
      <c r="P149" s="108">
        <v>5</v>
      </c>
      <c r="Q149" s="108">
        <v>4</v>
      </c>
      <c r="R149" s="108">
        <v>5</v>
      </c>
      <c r="S149" s="108"/>
      <c r="T149" s="108"/>
      <c r="U149" s="108"/>
      <c r="V149" s="108"/>
      <c r="W149" s="108"/>
      <c r="X149" s="108"/>
      <c r="Y149" s="108"/>
      <c r="Z149" s="108"/>
      <c r="AA149" s="108"/>
      <c r="AB149" s="108">
        <v>43</v>
      </c>
      <c r="AC149" s="108"/>
      <c r="AD149" s="108">
        <v>403</v>
      </c>
      <c r="AE149" s="108"/>
      <c r="AF149" s="108"/>
      <c r="AG149" s="108"/>
      <c r="AH149" s="108"/>
      <c r="AI149" s="108"/>
      <c r="AJ149" s="108"/>
      <c r="AK149" s="108"/>
      <c r="AL149" s="108">
        <v>506</v>
      </c>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row>
    <row r="150" spans="1:60">
      <c r="A150" s="76" t="s">
        <v>226</v>
      </c>
      <c r="B150" s="108" t="s">
        <v>298</v>
      </c>
      <c r="C150" s="108" t="s">
        <v>350</v>
      </c>
      <c r="D150" s="108"/>
      <c r="E150" s="108"/>
      <c r="F150" s="108"/>
      <c r="G150" s="108"/>
      <c r="H150" s="108"/>
      <c r="I150" s="108"/>
      <c r="J150" s="108"/>
      <c r="K150" s="108"/>
      <c r="L150" s="108"/>
      <c r="M150" s="108"/>
      <c r="N150" s="108"/>
      <c r="O150" s="108"/>
      <c r="P150" s="108"/>
      <c r="Q150" s="108"/>
      <c r="R150" s="108"/>
      <c r="S150" s="108">
        <v>250</v>
      </c>
      <c r="T150" s="108"/>
      <c r="U150" s="108">
        <v>80</v>
      </c>
      <c r="V150" s="108">
        <v>330</v>
      </c>
      <c r="W150" s="108">
        <v>150</v>
      </c>
      <c r="X150" s="108"/>
      <c r="Y150" s="108"/>
      <c r="Z150" s="108"/>
      <c r="AA150" s="108">
        <v>20</v>
      </c>
      <c r="AB150" s="108"/>
      <c r="AC150" s="108">
        <v>34.200000000000003</v>
      </c>
      <c r="AD150" s="108"/>
      <c r="AE150" s="108"/>
      <c r="AF150" s="108"/>
      <c r="AG150" s="108"/>
      <c r="AH150" s="108"/>
      <c r="AI150" s="108"/>
      <c r="AJ150" s="108"/>
      <c r="AK150" s="108"/>
      <c r="AL150" s="108"/>
      <c r="AM150" s="108">
        <v>16.7</v>
      </c>
      <c r="AN150" s="108">
        <v>39.4</v>
      </c>
      <c r="AO150" s="108"/>
      <c r="AP150" s="108">
        <v>23.4</v>
      </c>
      <c r="AQ150" s="108"/>
      <c r="AR150" s="108">
        <v>2.0099999999999998</v>
      </c>
      <c r="AS150" s="108"/>
      <c r="AT150" s="108"/>
      <c r="AU150" s="108">
        <v>6.59</v>
      </c>
      <c r="AV150" s="108"/>
      <c r="AW150" s="108"/>
      <c r="AX150" s="108"/>
      <c r="AY150" s="108">
        <v>3.14</v>
      </c>
      <c r="AZ150" s="108"/>
      <c r="BA150" s="108"/>
      <c r="BB150" s="108"/>
      <c r="BC150" s="108"/>
      <c r="BD150" s="108"/>
      <c r="BE150" s="108"/>
      <c r="BF150" s="108"/>
      <c r="BG150" s="108">
        <v>2.6</v>
      </c>
      <c r="BH150" s="108"/>
    </row>
    <row r="151" spans="1:60">
      <c r="A151" s="76" t="s">
        <v>226</v>
      </c>
      <c r="B151" s="48" t="s">
        <v>298</v>
      </c>
      <c r="C151" s="108" t="s">
        <v>349</v>
      </c>
      <c r="D151" s="108"/>
      <c r="E151" s="108"/>
      <c r="F151" s="108"/>
      <c r="G151" s="108"/>
      <c r="H151" s="108"/>
      <c r="I151" s="108"/>
      <c r="J151" s="108"/>
      <c r="K151" s="108"/>
      <c r="L151" s="108"/>
      <c r="M151" s="108"/>
      <c r="N151" s="108"/>
      <c r="O151" s="108"/>
      <c r="P151" s="108"/>
      <c r="Q151" s="108"/>
      <c r="R151" s="108"/>
      <c r="S151" s="108">
        <v>251</v>
      </c>
      <c r="T151" s="108"/>
      <c r="U151" s="108">
        <v>92</v>
      </c>
      <c r="V151" s="108">
        <v>323</v>
      </c>
      <c r="W151" s="108">
        <v>155</v>
      </c>
      <c r="X151" s="108"/>
      <c r="Y151" s="108"/>
      <c r="Z151" s="108"/>
      <c r="AA151" s="108">
        <v>23</v>
      </c>
      <c r="AB151" s="108"/>
      <c r="AC151" s="108">
        <v>36</v>
      </c>
      <c r="AD151" s="108"/>
      <c r="AE151" s="108"/>
      <c r="AF151" s="108"/>
      <c r="AG151" s="108"/>
      <c r="AH151" s="108"/>
      <c r="AI151" s="108"/>
      <c r="AJ151" s="108"/>
      <c r="AK151" s="108"/>
      <c r="AL151" s="108"/>
      <c r="AM151" s="108">
        <v>17</v>
      </c>
      <c r="AN151" s="108">
        <v>41</v>
      </c>
      <c r="AO151" s="108"/>
      <c r="AP151" s="108">
        <v>23</v>
      </c>
      <c r="AQ151" s="108"/>
      <c r="AR151" s="108">
        <v>2.1</v>
      </c>
      <c r="AS151" s="108"/>
      <c r="AT151" s="108"/>
      <c r="AU151" s="108">
        <v>8</v>
      </c>
      <c r="AV151" s="108"/>
      <c r="AW151" s="108"/>
      <c r="AX151" s="108"/>
      <c r="AY151" s="108">
        <v>3.4</v>
      </c>
      <c r="AZ151" s="108"/>
      <c r="BA151" s="108"/>
      <c r="BB151" s="108"/>
      <c r="BC151" s="108"/>
      <c r="BD151" s="108"/>
      <c r="BE151" s="108"/>
      <c r="BF151" s="108"/>
      <c r="BG151" s="108">
        <v>2.7</v>
      </c>
      <c r="BH151" s="108"/>
    </row>
    <row r="152" spans="1:60">
      <c r="A152" s="76" t="s">
        <v>366</v>
      </c>
      <c r="B152" s="108" t="s">
        <v>298</v>
      </c>
      <c r="C152" s="108" t="s">
        <v>350</v>
      </c>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t="s">
        <v>482</v>
      </c>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row>
    <row r="153" spans="1:60">
      <c r="A153" s="76" t="s">
        <v>366</v>
      </c>
      <c r="B153" s="48" t="s">
        <v>298</v>
      </c>
      <c r="C153" s="108" t="s">
        <v>349</v>
      </c>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v>588356</v>
      </c>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row>
    <row r="154" spans="1:60">
      <c r="A154" s="76" t="s">
        <v>227</v>
      </c>
      <c r="B154" s="108" t="s">
        <v>298</v>
      </c>
      <c r="C154" s="108" t="s">
        <v>350</v>
      </c>
      <c r="D154" s="108">
        <v>53.76</v>
      </c>
      <c r="E154" s="108">
        <v>15.46</v>
      </c>
      <c r="F154" s="108">
        <v>10.58</v>
      </c>
      <c r="G154" s="108">
        <v>0.17</v>
      </c>
      <c r="H154" s="108">
        <v>6.21</v>
      </c>
      <c r="I154" s="108">
        <v>11.14</v>
      </c>
      <c r="J154" s="108">
        <v>2.2200000000000002</v>
      </c>
      <c r="K154" s="108">
        <v>0.63</v>
      </c>
      <c r="L154" s="108">
        <v>1.1000000000000001</v>
      </c>
      <c r="M154" s="108">
        <v>0.12</v>
      </c>
      <c r="N154" s="108"/>
      <c r="O154" s="108"/>
      <c r="P154" s="108">
        <v>36</v>
      </c>
      <c r="Q154" s="108" t="s">
        <v>432</v>
      </c>
      <c r="R154" s="108">
        <v>278</v>
      </c>
      <c r="S154" s="108">
        <v>90</v>
      </c>
      <c r="T154" s="108">
        <v>43</v>
      </c>
      <c r="U154" s="108">
        <v>70</v>
      </c>
      <c r="V154" s="108">
        <v>110</v>
      </c>
      <c r="W154" s="108">
        <v>70</v>
      </c>
      <c r="X154" s="108">
        <v>18</v>
      </c>
      <c r="Y154" s="108"/>
      <c r="Z154" s="108" t="s">
        <v>427</v>
      </c>
      <c r="AA154" s="108">
        <v>20</v>
      </c>
      <c r="AB154" s="108">
        <v>197</v>
      </c>
      <c r="AC154" s="108">
        <v>20.6</v>
      </c>
      <c r="AD154" s="108">
        <v>87</v>
      </c>
      <c r="AE154" s="108">
        <v>6.6</v>
      </c>
      <c r="AF154" s="108"/>
      <c r="AG154" s="108"/>
      <c r="AH154" s="108"/>
      <c r="AI154" s="108"/>
      <c r="AJ154" s="108">
        <v>0.8</v>
      </c>
      <c r="AK154" s="108">
        <v>0.9</v>
      </c>
      <c r="AL154" s="108">
        <v>176</v>
      </c>
      <c r="AM154" s="108">
        <v>10.8</v>
      </c>
      <c r="AN154" s="108">
        <v>23.8</v>
      </c>
      <c r="AO154" s="108"/>
      <c r="AP154" s="108">
        <v>12.8</v>
      </c>
      <c r="AQ154" s="108">
        <v>3.17</v>
      </c>
      <c r="AR154" s="108">
        <v>1.1399999999999999</v>
      </c>
      <c r="AS154" s="108"/>
      <c r="AT154" s="108">
        <v>0.67</v>
      </c>
      <c r="AU154" s="108">
        <v>3.93</v>
      </c>
      <c r="AV154" s="108">
        <v>0.79</v>
      </c>
      <c r="AW154" s="108">
        <v>2.5099999999999998</v>
      </c>
      <c r="AX154" s="108">
        <v>0.36599999999999999</v>
      </c>
      <c r="AY154" s="108">
        <v>2.09</v>
      </c>
      <c r="AZ154" s="108">
        <v>0.30299999999999999</v>
      </c>
      <c r="BA154" s="108">
        <v>2.1</v>
      </c>
      <c r="BB154" s="108">
        <v>0.41</v>
      </c>
      <c r="BC154" s="108"/>
      <c r="BD154" s="108"/>
      <c r="BE154" s="108">
        <v>7</v>
      </c>
      <c r="BF154" s="108"/>
      <c r="BG154" s="108">
        <v>2.2000000000000002</v>
      </c>
      <c r="BH154" s="108">
        <v>0.5</v>
      </c>
    </row>
    <row r="155" spans="1:60">
      <c r="A155" s="76" t="s">
        <v>227</v>
      </c>
      <c r="B155" s="48" t="s">
        <v>298</v>
      </c>
      <c r="C155" s="108" t="s">
        <v>349</v>
      </c>
      <c r="D155" s="108">
        <v>52.4</v>
      </c>
      <c r="E155" s="108">
        <v>15.4</v>
      </c>
      <c r="F155" s="108">
        <v>10.7</v>
      </c>
      <c r="G155" s="108">
        <v>0.16300000000000001</v>
      </c>
      <c r="H155" s="108">
        <v>6.37</v>
      </c>
      <c r="I155" s="108">
        <v>10.9</v>
      </c>
      <c r="J155" s="108">
        <v>2.14</v>
      </c>
      <c r="K155" s="108">
        <v>0.626</v>
      </c>
      <c r="L155" s="108">
        <v>1.06</v>
      </c>
      <c r="M155" s="108">
        <v>0.14000000000000001</v>
      </c>
      <c r="N155" s="108"/>
      <c r="O155" s="108"/>
      <c r="P155" s="108">
        <v>36</v>
      </c>
      <c r="Q155" s="108">
        <v>1.3</v>
      </c>
      <c r="R155" s="108">
        <v>262</v>
      </c>
      <c r="S155" s="108">
        <v>92</v>
      </c>
      <c r="T155" s="108">
        <v>43</v>
      </c>
      <c r="U155" s="108">
        <v>70</v>
      </c>
      <c r="V155" s="108">
        <v>110</v>
      </c>
      <c r="W155" s="108">
        <v>80</v>
      </c>
      <c r="X155" s="108">
        <v>17</v>
      </c>
      <c r="Y155" s="108"/>
      <c r="Z155" s="108">
        <v>1.2</v>
      </c>
      <c r="AA155" s="108">
        <v>21</v>
      </c>
      <c r="AB155" s="108">
        <v>190</v>
      </c>
      <c r="AC155" s="108">
        <v>24</v>
      </c>
      <c r="AD155" s="108">
        <v>94</v>
      </c>
      <c r="AE155" s="108">
        <v>7.9</v>
      </c>
      <c r="AF155" s="108"/>
      <c r="AG155" s="108"/>
      <c r="AH155" s="108"/>
      <c r="AI155" s="108"/>
      <c r="AJ155" s="108">
        <v>0.79</v>
      </c>
      <c r="AK155" s="108">
        <v>0.99</v>
      </c>
      <c r="AL155" s="108">
        <v>182</v>
      </c>
      <c r="AM155" s="108">
        <v>10</v>
      </c>
      <c r="AN155" s="108">
        <v>23</v>
      </c>
      <c r="AO155" s="108"/>
      <c r="AP155" s="108">
        <v>13</v>
      </c>
      <c r="AQ155" s="108">
        <v>3.3</v>
      </c>
      <c r="AR155" s="108">
        <v>1</v>
      </c>
      <c r="AS155" s="108"/>
      <c r="AT155" s="108">
        <v>0.63</v>
      </c>
      <c r="AU155" s="108">
        <v>3.6</v>
      </c>
      <c r="AV155" s="108">
        <v>0.76</v>
      </c>
      <c r="AW155" s="108">
        <v>2.5</v>
      </c>
      <c r="AX155" s="108">
        <v>0.38</v>
      </c>
      <c r="AY155" s="108">
        <v>2.1</v>
      </c>
      <c r="AZ155" s="108">
        <v>0.33</v>
      </c>
      <c r="BA155" s="108">
        <v>2.6</v>
      </c>
      <c r="BB155" s="108">
        <v>0.5</v>
      </c>
      <c r="BC155" s="108"/>
      <c r="BD155" s="108"/>
      <c r="BE155" s="108">
        <v>9.3000000000000007</v>
      </c>
      <c r="BF155" s="108"/>
      <c r="BG155" s="108">
        <v>2.4</v>
      </c>
      <c r="BH155" s="108">
        <v>0.53</v>
      </c>
    </row>
    <row r="156" spans="1:60">
      <c r="A156" s="76" t="s">
        <v>367</v>
      </c>
      <c r="B156" s="108" t="s">
        <v>298</v>
      </c>
      <c r="C156" s="108" t="s">
        <v>350</v>
      </c>
      <c r="D156" s="108"/>
      <c r="E156" s="108"/>
      <c r="F156" s="108"/>
      <c r="G156" s="108"/>
      <c r="H156" s="108"/>
      <c r="I156" s="108"/>
      <c r="J156" s="108"/>
      <c r="K156" s="108"/>
      <c r="L156" s="108"/>
      <c r="M156" s="108"/>
      <c r="N156" s="108"/>
      <c r="O156" s="108"/>
      <c r="P156" s="108"/>
      <c r="Q156" s="108"/>
      <c r="R156" s="108"/>
      <c r="S156" s="108" t="s">
        <v>483</v>
      </c>
      <c r="T156" s="108">
        <v>131</v>
      </c>
      <c r="U156" s="108">
        <v>3680</v>
      </c>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row>
    <row r="157" spans="1:60">
      <c r="A157" s="76" t="s">
        <v>367</v>
      </c>
      <c r="B157" s="48" t="s">
        <v>298</v>
      </c>
      <c r="C157" s="108" t="s">
        <v>349</v>
      </c>
      <c r="D157" s="108"/>
      <c r="E157" s="108"/>
      <c r="F157" s="108"/>
      <c r="G157" s="108"/>
      <c r="H157" s="108"/>
      <c r="I157" s="108"/>
      <c r="J157" s="108"/>
      <c r="K157" s="108"/>
      <c r="L157" s="108"/>
      <c r="M157" s="108"/>
      <c r="N157" s="108"/>
      <c r="O157" s="108"/>
      <c r="P157" s="108"/>
      <c r="Q157" s="108"/>
      <c r="R157" s="108"/>
      <c r="S157" s="108">
        <v>15500</v>
      </c>
      <c r="T157" s="108">
        <v>120</v>
      </c>
      <c r="U157" s="108">
        <v>3780</v>
      </c>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row>
    <row r="158" spans="1:60">
      <c r="A158" s="76" t="s">
        <v>228</v>
      </c>
      <c r="B158" s="108" t="s">
        <v>298</v>
      </c>
      <c r="C158" s="108" t="s">
        <v>350</v>
      </c>
      <c r="D158" s="108">
        <v>50.61</v>
      </c>
      <c r="E158" s="108">
        <v>20.98</v>
      </c>
      <c r="F158" s="108">
        <v>6.36</v>
      </c>
      <c r="G158" s="108">
        <v>0.11</v>
      </c>
      <c r="H158" s="108">
        <v>0.49</v>
      </c>
      <c r="I158" s="108">
        <v>8.2100000000000009</v>
      </c>
      <c r="J158" s="108">
        <v>6.92</v>
      </c>
      <c r="K158" s="108">
        <v>1.65</v>
      </c>
      <c r="L158" s="108">
        <v>0.28999999999999998</v>
      </c>
      <c r="M158" s="108">
        <v>0.12</v>
      </c>
      <c r="N158" s="108"/>
      <c r="O158" s="108"/>
      <c r="P158" s="108">
        <v>1</v>
      </c>
      <c r="Q158" s="108">
        <v>3</v>
      </c>
      <c r="R158" s="108">
        <v>8</v>
      </c>
      <c r="S158" s="108"/>
      <c r="T158" s="108">
        <v>2</v>
      </c>
      <c r="U158" s="108"/>
      <c r="V158" s="108"/>
      <c r="W158" s="108">
        <v>110</v>
      </c>
      <c r="X158" s="108">
        <v>36</v>
      </c>
      <c r="Y158" s="108"/>
      <c r="Z158" s="108"/>
      <c r="AA158" s="108">
        <v>54</v>
      </c>
      <c r="AB158" s="108">
        <v>1211</v>
      </c>
      <c r="AC158" s="108">
        <v>121</v>
      </c>
      <c r="AD158" s="108">
        <v>541</v>
      </c>
      <c r="AE158" s="108">
        <v>13.6</v>
      </c>
      <c r="AF158" s="108"/>
      <c r="AG158" s="108"/>
      <c r="AH158" s="108"/>
      <c r="AI158" s="108"/>
      <c r="AJ158" s="108"/>
      <c r="AK158" s="108">
        <v>1.5</v>
      </c>
      <c r="AL158" s="108">
        <v>344</v>
      </c>
      <c r="AM158" s="108">
        <v>60.1</v>
      </c>
      <c r="AN158" s="108">
        <v>127</v>
      </c>
      <c r="AO158" s="108">
        <v>15.3</v>
      </c>
      <c r="AP158" s="108">
        <v>57.9</v>
      </c>
      <c r="AQ158" s="108">
        <v>12.8</v>
      </c>
      <c r="AR158" s="108">
        <v>2.0499999999999998</v>
      </c>
      <c r="AS158" s="108">
        <v>14.9</v>
      </c>
      <c r="AT158" s="108">
        <v>2.93</v>
      </c>
      <c r="AU158" s="108">
        <v>19.5</v>
      </c>
      <c r="AV158" s="108">
        <v>4.5</v>
      </c>
      <c r="AW158" s="108">
        <v>14.3</v>
      </c>
      <c r="AX158" s="108">
        <v>2.2599999999999998</v>
      </c>
      <c r="AY158" s="108">
        <v>15.2</v>
      </c>
      <c r="AZ158" s="108">
        <v>2.16</v>
      </c>
      <c r="BA158" s="108">
        <v>9.4</v>
      </c>
      <c r="BB158" s="108"/>
      <c r="BC158" s="108"/>
      <c r="BD158" s="108"/>
      <c r="BE158" s="108">
        <v>9</v>
      </c>
      <c r="BF158" s="108"/>
      <c r="BG158" s="108">
        <v>1</v>
      </c>
      <c r="BH158" s="108">
        <v>1</v>
      </c>
    </row>
    <row r="159" spans="1:60">
      <c r="A159" s="76" t="s">
        <v>228</v>
      </c>
      <c r="B159" s="48" t="s">
        <v>298</v>
      </c>
      <c r="C159" s="108" t="s">
        <v>349</v>
      </c>
      <c r="D159" s="108">
        <v>49.9</v>
      </c>
      <c r="E159" s="108">
        <v>20.69</v>
      </c>
      <c r="F159" s="108">
        <v>6.21</v>
      </c>
      <c r="G159" s="108">
        <v>0.108</v>
      </c>
      <c r="H159" s="108">
        <v>0.54</v>
      </c>
      <c r="I159" s="108">
        <v>8.0500000000000007</v>
      </c>
      <c r="J159" s="108">
        <v>7.1</v>
      </c>
      <c r="K159" s="108">
        <v>1.66</v>
      </c>
      <c r="L159" s="108">
        <v>0.28699999999999998</v>
      </c>
      <c r="M159" s="108">
        <v>0.13100000000000001</v>
      </c>
      <c r="N159" s="108"/>
      <c r="O159" s="108"/>
      <c r="P159" s="108">
        <v>1.1000000000000001</v>
      </c>
      <c r="Q159" s="108">
        <v>2.6</v>
      </c>
      <c r="R159" s="108">
        <v>8</v>
      </c>
      <c r="S159" s="108"/>
      <c r="T159" s="108">
        <v>2.8</v>
      </c>
      <c r="U159" s="108"/>
      <c r="V159" s="108"/>
      <c r="W159" s="108">
        <v>93</v>
      </c>
      <c r="X159" s="108">
        <v>35</v>
      </c>
      <c r="Y159" s="108"/>
      <c r="Z159" s="108"/>
      <c r="AA159" s="108">
        <v>55</v>
      </c>
      <c r="AB159" s="108">
        <v>1191</v>
      </c>
      <c r="AC159" s="108">
        <v>119</v>
      </c>
      <c r="AD159" s="108">
        <v>517</v>
      </c>
      <c r="AE159" s="108">
        <v>13</v>
      </c>
      <c r="AF159" s="108"/>
      <c r="AG159" s="108"/>
      <c r="AH159" s="108"/>
      <c r="AI159" s="108"/>
      <c r="AJ159" s="108"/>
      <c r="AK159" s="108">
        <v>1.5</v>
      </c>
      <c r="AL159" s="108">
        <v>340</v>
      </c>
      <c r="AM159" s="108">
        <v>58</v>
      </c>
      <c r="AN159" s="108">
        <v>122</v>
      </c>
      <c r="AO159" s="108">
        <v>15</v>
      </c>
      <c r="AP159" s="108">
        <v>57</v>
      </c>
      <c r="AQ159" s="108">
        <v>12.7</v>
      </c>
      <c r="AR159" s="108">
        <v>2</v>
      </c>
      <c r="AS159" s="108">
        <v>14</v>
      </c>
      <c r="AT159" s="108">
        <v>2.6</v>
      </c>
      <c r="AU159" s="108">
        <v>18.2</v>
      </c>
      <c r="AV159" s="108">
        <v>4.3</v>
      </c>
      <c r="AW159" s="108">
        <v>14.2</v>
      </c>
      <c r="AX159" s="108">
        <v>2.2999999999999998</v>
      </c>
      <c r="AY159" s="108">
        <v>14.8</v>
      </c>
      <c r="AZ159" s="108">
        <v>2.1</v>
      </c>
      <c r="BA159" s="108">
        <v>10.6</v>
      </c>
      <c r="BB159" s="108"/>
      <c r="BC159" s="108"/>
      <c r="BD159" s="108"/>
      <c r="BE159" s="108">
        <v>10</v>
      </c>
      <c r="BF159" s="108"/>
      <c r="BG159" s="108">
        <v>1.4</v>
      </c>
      <c r="BH159" s="108">
        <v>0.8</v>
      </c>
    </row>
    <row r="160" spans="1:60">
      <c r="A160" s="76" t="s">
        <v>355</v>
      </c>
      <c r="B160" s="108" t="s">
        <v>298</v>
      </c>
      <c r="C160" s="108" t="s">
        <v>350</v>
      </c>
      <c r="D160" s="108">
        <v>48.31</v>
      </c>
      <c r="E160" s="108">
        <v>15.67</v>
      </c>
      <c r="F160" s="108">
        <v>11.07</v>
      </c>
      <c r="G160" s="108">
        <v>0.17</v>
      </c>
      <c r="H160" s="108">
        <v>9.3800000000000008</v>
      </c>
      <c r="I160" s="108">
        <v>13.58</v>
      </c>
      <c r="J160" s="108">
        <v>1.83</v>
      </c>
      <c r="K160" s="108">
        <v>0.02</v>
      </c>
      <c r="L160" s="108">
        <v>0.99</v>
      </c>
      <c r="M160" s="108">
        <v>0.02</v>
      </c>
      <c r="N160" s="108"/>
      <c r="O160" s="108"/>
      <c r="P160" s="108">
        <v>43</v>
      </c>
      <c r="Q160" s="108" t="s">
        <v>432</v>
      </c>
      <c r="R160" s="108">
        <v>340</v>
      </c>
      <c r="S160" s="108"/>
      <c r="T160" s="108"/>
      <c r="U160" s="108"/>
      <c r="V160" s="108"/>
      <c r="W160" s="108"/>
      <c r="X160" s="108"/>
      <c r="Y160" s="108"/>
      <c r="Z160" s="108"/>
      <c r="AA160" s="108"/>
      <c r="AB160" s="108">
        <v>108</v>
      </c>
      <c r="AC160" s="108"/>
      <c r="AD160" s="108">
        <v>13</v>
      </c>
      <c r="AE160" s="108"/>
      <c r="AF160" s="108"/>
      <c r="AG160" s="108"/>
      <c r="AH160" s="108"/>
      <c r="AI160" s="108"/>
      <c r="AJ160" s="108"/>
      <c r="AK160" s="108"/>
      <c r="AL160" s="108">
        <v>9</v>
      </c>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row>
    <row r="161" spans="1:60">
      <c r="A161" s="76" t="s">
        <v>230</v>
      </c>
      <c r="B161" s="48" t="s">
        <v>298</v>
      </c>
      <c r="C161" s="108" t="s">
        <v>349</v>
      </c>
      <c r="D161" s="108">
        <v>47.96</v>
      </c>
      <c r="E161" s="108">
        <v>15.5</v>
      </c>
      <c r="F161" s="108">
        <v>11.3</v>
      </c>
      <c r="G161" s="108">
        <v>0.17499999999999999</v>
      </c>
      <c r="H161" s="108">
        <v>9.6999999999999993</v>
      </c>
      <c r="I161" s="108">
        <v>13.3</v>
      </c>
      <c r="J161" s="108">
        <v>1.82</v>
      </c>
      <c r="K161" s="108">
        <v>0.03</v>
      </c>
      <c r="L161" s="108">
        <v>0.96</v>
      </c>
      <c r="M161" s="108">
        <v>2.1000000000000001E-2</v>
      </c>
      <c r="N161" s="108"/>
      <c r="O161" s="108"/>
      <c r="P161" s="108">
        <v>44</v>
      </c>
      <c r="Q161" s="108">
        <v>0.57999999999999996</v>
      </c>
      <c r="R161" s="108">
        <v>310</v>
      </c>
      <c r="S161" s="108"/>
      <c r="T161" s="108"/>
      <c r="U161" s="108"/>
      <c r="V161" s="108"/>
      <c r="W161" s="108"/>
      <c r="X161" s="108"/>
      <c r="Y161" s="108"/>
      <c r="Z161" s="108"/>
      <c r="AA161" s="108"/>
      <c r="AB161" s="108">
        <v>110</v>
      </c>
      <c r="AC161" s="108"/>
      <c r="AD161" s="108">
        <v>18</v>
      </c>
      <c r="AE161" s="108"/>
      <c r="AF161" s="108"/>
      <c r="AG161" s="108"/>
      <c r="AH161" s="108"/>
      <c r="AI161" s="108"/>
      <c r="AJ161" s="108"/>
      <c r="AK161" s="108"/>
      <c r="AL161" s="108">
        <v>6</v>
      </c>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row>
    <row r="162" spans="1:60">
      <c r="A162" s="76" t="s">
        <v>368</v>
      </c>
      <c r="B162" s="108" t="s">
        <v>298</v>
      </c>
      <c r="C162" s="108" t="s">
        <v>350</v>
      </c>
      <c r="D162" s="108"/>
      <c r="E162" s="108"/>
      <c r="F162" s="108"/>
      <c r="G162" s="108"/>
      <c r="H162" s="108"/>
      <c r="I162" s="108"/>
      <c r="J162" s="108"/>
      <c r="K162" s="108"/>
      <c r="L162" s="108"/>
      <c r="M162" s="108"/>
      <c r="N162" s="108"/>
      <c r="O162" s="108"/>
      <c r="P162" s="108"/>
      <c r="Q162" s="108"/>
      <c r="R162" s="108"/>
      <c r="S162" s="108">
        <v>60</v>
      </c>
      <c r="T162" s="108"/>
      <c r="U162" s="108"/>
      <c r="V162" s="108"/>
      <c r="W162" s="108">
        <v>960</v>
      </c>
      <c r="X162" s="108">
        <v>96</v>
      </c>
      <c r="Y162" s="108"/>
      <c r="Z162" s="108"/>
      <c r="AA162" s="108" t="s">
        <v>481</v>
      </c>
      <c r="AB162" s="108"/>
      <c r="AC162" s="108"/>
      <c r="AD162" s="108"/>
      <c r="AE162" s="108">
        <v>215</v>
      </c>
      <c r="AF162" s="108"/>
      <c r="AG162" s="108"/>
      <c r="AH162" s="108"/>
      <c r="AI162" s="108" t="s">
        <v>481</v>
      </c>
      <c r="AJ162" s="108">
        <v>4.8</v>
      </c>
      <c r="AK162" s="108">
        <v>263</v>
      </c>
      <c r="AL162" s="108"/>
      <c r="AM162" s="108">
        <v>29.6</v>
      </c>
      <c r="AN162" s="108">
        <v>102</v>
      </c>
      <c r="AO162" s="108">
        <v>9.64</v>
      </c>
      <c r="AP162" s="108">
        <v>24.7</v>
      </c>
      <c r="AQ162" s="108">
        <v>6.57</v>
      </c>
      <c r="AR162" s="108"/>
      <c r="AS162" s="108">
        <v>4.62</v>
      </c>
      <c r="AT162" s="108"/>
      <c r="AU162" s="108"/>
      <c r="AV162" s="108"/>
      <c r="AW162" s="108"/>
      <c r="AX162" s="108"/>
      <c r="AY162" s="108"/>
      <c r="AZ162" s="108"/>
      <c r="BA162" s="108"/>
      <c r="BB162" s="108">
        <v>80.3</v>
      </c>
      <c r="BC162" s="108">
        <v>331</v>
      </c>
      <c r="BD162" s="108">
        <v>34</v>
      </c>
      <c r="BE162" s="108"/>
      <c r="BF162" s="108"/>
      <c r="BG162" s="108"/>
      <c r="BH162" s="108">
        <v>18.7</v>
      </c>
    </row>
    <row r="163" spans="1:60">
      <c r="A163" s="76" t="s">
        <v>368</v>
      </c>
      <c r="B163" s="48" t="s">
        <v>298</v>
      </c>
      <c r="C163" s="108" t="s">
        <v>349</v>
      </c>
      <c r="D163" s="108"/>
      <c r="E163" s="108"/>
      <c r="F163" s="108"/>
      <c r="G163" s="108"/>
      <c r="H163" s="108"/>
      <c r="I163" s="108"/>
      <c r="J163" s="108"/>
      <c r="K163" s="108"/>
      <c r="L163" s="108"/>
      <c r="M163" s="108"/>
      <c r="N163" s="108"/>
      <c r="O163" s="108"/>
      <c r="P163" s="108"/>
      <c r="Q163" s="108"/>
      <c r="R163" s="108"/>
      <c r="S163" s="108">
        <v>56</v>
      </c>
      <c r="T163" s="108"/>
      <c r="U163" s="108"/>
      <c r="V163" s="108"/>
      <c r="W163" s="108">
        <v>1050</v>
      </c>
      <c r="X163" s="108">
        <v>99</v>
      </c>
      <c r="Y163" s="108"/>
      <c r="Z163" s="108"/>
      <c r="AA163" s="108">
        <v>8500</v>
      </c>
      <c r="AB163" s="108"/>
      <c r="AC163" s="108"/>
      <c r="AD163" s="108"/>
      <c r="AE163" s="108">
        <v>198</v>
      </c>
      <c r="AF163" s="108"/>
      <c r="AG163" s="108"/>
      <c r="AH163" s="108"/>
      <c r="AI163" s="108">
        <v>1300</v>
      </c>
      <c r="AJ163" s="108">
        <v>4.2</v>
      </c>
      <c r="AK163" s="108">
        <v>260</v>
      </c>
      <c r="AL163" s="108"/>
      <c r="AM163" s="108">
        <v>30</v>
      </c>
      <c r="AN163" s="108">
        <v>97</v>
      </c>
      <c r="AO163" s="108">
        <v>9.5</v>
      </c>
      <c r="AP163" s="108">
        <v>25</v>
      </c>
      <c r="AQ163" s="108">
        <v>6.6</v>
      </c>
      <c r="AR163" s="108"/>
      <c r="AS163" s="108">
        <v>4.7</v>
      </c>
      <c r="AT163" s="108"/>
      <c r="AU163" s="108"/>
      <c r="AV163" s="108"/>
      <c r="AW163" s="108"/>
      <c r="AX163" s="108"/>
      <c r="AY163" s="108"/>
      <c r="AZ163" s="108"/>
      <c r="BA163" s="108"/>
      <c r="BB163" s="108">
        <v>82</v>
      </c>
      <c r="BC163" s="108">
        <v>320</v>
      </c>
      <c r="BD163" s="108">
        <v>34</v>
      </c>
      <c r="BE163" s="108"/>
      <c r="BF163" s="108"/>
      <c r="BG163" s="108"/>
      <c r="BH163" s="108">
        <v>20</v>
      </c>
    </row>
    <row r="164" spans="1:60">
      <c r="A164" s="76" t="s">
        <v>369</v>
      </c>
      <c r="B164" s="108" t="s">
        <v>298</v>
      </c>
      <c r="C164" s="108" t="s">
        <v>350</v>
      </c>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v>737</v>
      </c>
      <c r="BB164" s="108"/>
      <c r="BC164" s="108">
        <v>5.3</v>
      </c>
      <c r="BD164" s="108"/>
      <c r="BE164" s="108"/>
      <c r="BF164" s="108"/>
      <c r="BG164" s="108">
        <v>208</v>
      </c>
      <c r="BH164" s="108"/>
    </row>
    <row r="165" spans="1:60">
      <c r="A165" s="76" t="s">
        <v>369</v>
      </c>
      <c r="B165" s="48" t="s">
        <v>298</v>
      </c>
      <c r="C165" s="108" t="s">
        <v>349</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v>712</v>
      </c>
      <c r="BB165" s="108"/>
      <c r="BC165" s="108">
        <v>5.01</v>
      </c>
      <c r="BD165" s="108"/>
      <c r="BE165" s="108"/>
      <c r="BF165" s="108"/>
      <c r="BG165" s="108">
        <v>202</v>
      </c>
      <c r="BH165" s="108"/>
    </row>
    <row r="166" spans="1:60">
      <c r="A166" s="76" t="s">
        <v>370</v>
      </c>
      <c r="B166" s="108" t="s">
        <v>298</v>
      </c>
      <c r="C166" s="108" t="s">
        <v>350</v>
      </c>
      <c r="D166" s="108"/>
      <c r="E166" s="108"/>
      <c r="F166" s="108"/>
      <c r="G166" s="108"/>
      <c r="H166" s="108"/>
      <c r="I166" s="108"/>
      <c r="J166" s="108"/>
      <c r="K166" s="108"/>
      <c r="L166" s="108"/>
      <c r="M166" s="108"/>
      <c r="N166" s="108"/>
      <c r="O166" s="108"/>
      <c r="P166" s="108"/>
      <c r="Q166" s="108"/>
      <c r="R166" s="108"/>
      <c r="S166" s="108"/>
      <c r="T166" s="108">
        <v>45</v>
      </c>
      <c r="U166" s="108" t="s">
        <v>426</v>
      </c>
      <c r="V166" s="108">
        <v>420</v>
      </c>
      <c r="W166" s="108"/>
      <c r="X166" s="108"/>
      <c r="Y166" s="108"/>
      <c r="Z166" s="108"/>
      <c r="AA166" s="108"/>
      <c r="AB166" s="108"/>
      <c r="AC166" s="108">
        <v>176</v>
      </c>
      <c r="AD166" s="108"/>
      <c r="AE166" s="108"/>
      <c r="AF166" s="108">
        <v>20</v>
      </c>
      <c r="AG166" s="108"/>
      <c r="AH166" s="108"/>
      <c r="AI166" s="108"/>
      <c r="AJ166" s="108"/>
      <c r="AK166" s="108"/>
      <c r="AL166" s="108"/>
      <c r="AM166" s="108">
        <v>809</v>
      </c>
      <c r="AN166" s="108">
        <v>1410</v>
      </c>
      <c r="AO166" s="108">
        <v>128</v>
      </c>
      <c r="AP166" s="108">
        <v>379</v>
      </c>
      <c r="AQ166" s="108">
        <v>48</v>
      </c>
      <c r="AR166" s="108">
        <v>8.07</v>
      </c>
      <c r="AS166" s="108">
        <v>33</v>
      </c>
      <c r="AT166" s="108">
        <v>5.17</v>
      </c>
      <c r="AU166" s="108">
        <v>31.6</v>
      </c>
      <c r="AV166" s="108">
        <v>6.31</v>
      </c>
      <c r="AW166" s="108">
        <v>18.8</v>
      </c>
      <c r="AX166" s="108">
        <v>2.65</v>
      </c>
      <c r="AY166" s="108">
        <v>17.5</v>
      </c>
      <c r="AZ166" s="108">
        <v>2.5499999999999998</v>
      </c>
      <c r="BA166" s="108"/>
      <c r="BB166" s="108"/>
      <c r="BC166" s="108"/>
      <c r="BD166" s="108"/>
      <c r="BE166" s="108"/>
      <c r="BF166" s="108"/>
      <c r="BG166" s="108">
        <v>36.1</v>
      </c>
      <c r="BH166" s="108">
        <v>394</v>
      </c>
    </row>
    <row r="167" spans="1:60">
      <c r="A167" s="76" t="s">
        <v>370</v>
      </c>
      <c r="B167" s="48" t="s">
        <v>298</v>
      </c>
      <c r="C167" s="108" t="s">
        <v>349</v>
      </c>
      <c r="D167" s="108"/>
      <c r="E167" s="108"/>
      <c r="F167" s="108"/>
      <c r="G167" s="108"/>
      <c r="H167" s="108"/>
      <c r="I167" s="108"/>
      <c r="J167" s="108"/>
      <c r="K167" s="108"/>
      <c r="L167" s="108"/>
      <c r="M167" s="108"/>
      <c r="N167" s="108"/>
      <c r="O167" s="108"/>
      <c r="P167" s="108"/>
      <c r="Q167" s="108"/>
      <c r="R167" s="108"/>
      <c r="S167" s="108"/>
      <c r="T167" s="108">
        <v>47</v>
      </c>
      <c r="U167" s="108">
        <v>9</v>
      </c>
      <c r="V167" s="108">
        <v>420</v>
      </c>
      <c r="W167" s="108"/>
      <c r="X167" s="108"/>
      <c r="Y167" s="108"/>
      <c r="Z167" s="108"/>
      <c r="AA167" s="108"/>
      <c r="AB167" s="108"/>
      <c r="AC167" s="108">
        <v>178</v>
      </c>
      <c r="AD167" s="108"/>
      <c r="AE167" s="108"/>
      <c r="AF167" s="108">
        <v>21</v>
      </c>
      <c r="AG167" s="108"/>
      <c r="AH167" s="108"/>
      <c r="AI167" s="108"/>
      <c r="AJ167" s="108"/>
      <c r="AK167" s="108"/>
      <c r="AL167" s="108"/>
      <c r="AM167" s="108">
        <v>789</v>
      </c>
      <c r="AN167" s="108">
        <v>1331</v>
      </c>
      <c r="AO167" s="108">
        <v>127</v>
      </c>
      <c r="AP167" s="108">
        <v>378</v>
      </c>
      <c r="AQ167" s="108">
        <v>48</v>
      </c>
      <c r="AR167" s="108">
        <v>7.77</v>
      </c>
      <c r="AS167" s="108">
        <v>41</v>
      </c>
      <c r="AT167" s="108">
        <v>5.37</v>
      </c>
      <c r="AU167" s="108">
        <v>32.1</v>
      </c>
      <c r="AV167" s="108">
        <v>6.34</v>
      </c>
      <c r="AW167" s="108">
        <v>18.7</v>
      </c>
      <c r="AX167" s="108">
        <v>2.66</v>
      </c>
      <c r="AY167" s="108">
        <v>17.600000000000001</v>
      </c>
      <c r="AZ167" s="108">
        <v>2.58</v>
      </c>
      <c r="BA167" s="108"/>
      <c r="BB167" s="108"/>
      <c r="BC167" s="108"/>
      <c r="BD167" s="108"/>
      <c r="BE167" s="108"/>
      <c r="BF167" s="108"/>
      <c r="BG167" s="108">
        <v>37.1</v>
      </c>
      <c r="BH167" s="108">
        <v>396</v>
      </c>
    </row>
    <row r="168" spans="1:60">
      <c r="A168" s="76" t="s">
        <v>371</v>
      </c>
      <c r="B168" s="108" t="s">
        <v>298</v>
      </c>
      <c r="C168" s="108" t="s">
        <v>350</v>
      </c>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v>383</v>
      </c>
      <c r="AB168" s="108"/>
      <c r="AC168" s="108" t="s">
        <v>483</v>
      </c>
      <c r="AD168" s="108"/>
      <c r="AE168" s="108"/>
      <c r="AF168" s="108"/>
      <c r="AG168" s="108"/>
      <c r="AH168" s="108"/>
      <c r="AI168" s="108"/>
      <c r="AJ168" s="108"/>
      <c r="AK168" s="108">
        <v>10.9</v>
      </c>
      <c r="AL168" s="108"/>
      <c r="AM168" s="108">
        <v>1950</v>
      </c>
      <c r="AN168" s="108">
        <v>416</v>
      </c>
      <c r="AO168" s="108">
        <v>704</v>
      </c>
      <c r="AP168" s="108"/>
      <c r="AQ168" s="108"/>
      <c r="AR168" s="108">
        <v>18.2</v>
      </c>
      <c r="AS168" s="108" t="s">
        <v>481</v>
      </c>
      <c r="AT168" s="108"/>
      <c r="AU168" s="108" t="s">
        <v>481</v>
      </c>
      <c r="AV168" s="108">
        <v>583</v>
      </c>
      <c r="AW168" s="108" t="s">
        <v>481</v>
      </c>
      <c r="AX168" s="108">
        <v>252</v>
      </c>
      <c r="AY168" s="108" t="s">
        <v>481</v>
      </c>
      <c r="AZ168" s="108">
        <v>237</v>
      </c>
      <c r="BA168" s="108"/>
      <c r="BB168" s="108"/>
      <c r="BC168" s="108"/>
      <c r="BD168" s="108"/>
      <c r="BE168" s="108"/>
      <c r="BF168" s="108"/>
      <c r="BG168" s="108">
        <v>63.5</v>
      </c>
      <c r="BH168" s="108"/>
    </row>
    <row r="169" spans="1:60">
      <c r="A169" s="76" t="s">
        <v>371</v>
      </c>
      <c r="B169" s="48" t="s">
        <v>298</v>
      </c>
      <c r="C169" s="108" t="s">
        <v>349</v>
      </c>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v>369.42</v>
      </c>
      <c r="AB169" s="108"/>
      <c r="AC169" s="108">
        <v>17008</v>
      </c>
      <c r="AD169" s="108"/>
      <c r="AE169" s="108"/>
      <c r="AF169" s="108"/>
      <c r="AG169" s="108"/>
      <c r="AH169" s="108"/>
      <c r="AI169" s="108"/>
      <c r="AJ169" s="108"/>
      <c r="AK169" s="108">
        <v>10.28</v>
      </c>
      <c r="AL169" s="108"/>
      <c r="AM169" s="108">
        <v>1960</v>
      </c>
      <c r="AN169" s="108">
        <v>430</v>
      </c>
      <c r="AO169" s="108">
        <v>740</v>
      </c>
      <c r="AP169" s="108"/>
      <c r="AQ169" s="108"/>
      <c r="AR169" s="108">
        <v>18.91</v>
      </c>
      <c r="AS169" s="108">
        <v>2095</v>
      </c>
      <c r="AT169" s="108"/>
      <c r="AU169" s="108">
        <v>3220</v>
      </c>
      <c r="AV169" s="108">
        <v>560</v>
      </c>
      <c r="AW169" s="108">
        <v>1750</v>
      </c>
      <c r="AX169" s="108">
        <v>270</v>
      </c>
      <c r="AY169" s="108">
        <v>1840</v>
      </c>
      <c r="AZ169" s="108">
        <v>260</v>
      </c>
      <c r="BA169" s="108"/>
      <c r="BB169" s="108"/>
      <c r="BC169" s="108"/>
      <c r="BD169" s="108"/>
      <c r="BE169" s="108"/>
      <c r="BF169" s="108"/>
      <c r="BG169" s="108">
        <v>67</v>
      </c>
      <c r="BH169" s="108"/>
    </row>
    <row r="170" spans="1:60">
      <c r="A170" s="76" t="s">
        <v>372</v>
      </c>
      <c r="B170" s="108" t="s">
        <v>298</v>
      </c>
      <c r="C170" s="108" t="s">
        <v>350</v>
      </c>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t="s">
        <v>481</v>
      </c>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row>
    <row r="171" spans="1:60">
      <c r="A171" s="76" t="s">
        <v>372</v>
      </c>
      <c r="B171" s="48" t="s">
        <v>298</v>
      </c>
      <c r="C171" s="108" t="s">
        <v>349</v>
      </c>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v>978</v>
      </c>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row>
    <row r="172" spans="1:60">
      <c r="A172" s="76" t="s">
        <v>373</v>
      </c>
      <c r="B172" s="108" t="s">
        <v>298</v>
      </c>
      <c r="C172" s="108" t="s">
        <v>350</v>
      </c>
      <c r="D172" s="108"/>
      <c r="E172" s="108"/>
      <c r="F172" s="108"/>
      <c r="G172" s="108"/>
      <c r="H172" s="108"/>
      <c r="I172" s="108"/>
      <c r="J172" s="108"/>
      <c r="K172" s="108"/>
      <c r="L172" s="108"/>
      <c r="M172" s="108"/>
      <c r="N172" s="108"/>
      <c r="O172" s="108"/>
      <c r="P172" s="108"/>
      <c r="Q172" s="108"/>
      <c r="R172" s="108"/>
      <c r="S172" s="108">
        <v>280</v>
      </c>
      <c r="T172" s="108">
        <v>1</v>
      </c>
      <c r="U172" s="108">
        <v>20</v>
      </c>
      <c r="V172" s="108">
        <v>80</v>
      </c>
      <c r="W172" s="108"/>
      <c r="X172" s="108"/>
      <c r="Y172" s="108"/>
      <c r="Z172" s="108">
        <v>116</v>
      </c>
      <c r="AA172" s="108"/>
      <c r="AB172" s="108"/>
      <c r="AC172" s="108"/>
      <c r="AD172" s="108"/>
      <c r="AE172" s="108" t="s">
        <v>481</v>
      </c>
      <c r="AF172" s="108"/>
      <c r="AG172" s="108"/>
      <c r="AH172" s="108"/>
      <c r="AI172" s="108"/>
      <c r="AJ172" s="108"/>
      <c r="AK172" s="108">
        <v>1</v>
      </c>
      <c r="AL172" s="108"/>
      <c r="AM172" s="108">
        <v>1600</v>
      </c>
      <c r="AN172" s="108" t="s">
        <v>480</v>
      </c>
      <c r="AO172" s="108"/>
      <c r="AP172" s="108">
        <v>1460</v>
      </c>
      <c r="AQ172" s="108"/>
      <c r="AR172" s="108">
        <v>23.6</v>
      </c>
      <c r="AS172" s="108">
        <v>436</v>
      </c>
      <c r="AT172" s="108"/>
      <c r="AU172" s="108">
        <v>866</v>
      </c>
      <c r="AV172" s="108">
        <v>207</v>
      </c>
      <c r="AW172" s="108">
        <v>681</v>
      </c>
      <c r="AX172" s="108"/>
      <c r="AY172" s="108"/>
      <c r="AZ172" s="108"/>
      <c r="BA172" s="108">
        <v>441</v>
      </c>
      <c r="BB172" s="108"/>
      <c r="BC172" s="108"/>
      <c r="BD172" s="108"/>
      <c r="BE172" s="108"/>
      <c r="BF172" s="108"/>
      <c r="BG172" s="108"/>
      <c r="BH172" s="108"/>
    </row>
    <row r="173" spans="1:60">
      <c r="A173" s="167" t="s">
        <v>373</v>
      </c>
      <c r="B173" s="48" t="s">
        <v>298</v>
      </c>
      <c r="C173" s="108" t="s">
        <v>349</v>
      </c>
      <c r="D173" s="108"/>
      <c r="E173" s="108"/>
      <c r="F173" s="108"/>
      <c r="G173" s="108"/>
      <c r="H173" s="108"/>
      <c r="I173" s="108"/>
      <c r="J173" s="108"/>
      <c r="K173" s="108"/>
      <c r="L173" s="108"/>
      <c r="M173" s="108"/>
      <c r="N173" s="108"/>
      <c r="O173" s="108"/>
      <c r="P173" s="108"/>
      <c r="Q173" s="108"/>
      <c r="R173" s="108"/>
      <c r="S173" s="108">
        <v>277</v>
      </c>
      <c r="T173" s="108">
        <v>1.58</v>
      </c>
      <c r="U173" s="108">
        <v>24.7</v>
      </c>
      <c r="V173" s="108">
        <v>79.7</v>
      </c>
      <c r="W173" s="108"/>
      <c r="X173" s="108"/>
      <c r="Y173" s="108"/>
      <c r="Z173" s="108">
        <v>124</v>
      </c>
      <c r="AA173" s="108"/>
      <c r="AB173" s="108"/>
      <c r="AC173" s="108"/>
      <c r="AD173" s="108"/>
      <c r="AE173" s="108">
        <v>4050</v>
      </c>
      <c r="AF173" s="108"/>
      <c r="AG173" s="108"/>
      <c r="AH173" s="108"/>
      <c r="AI173" s="108"/>
      <c r="AJ173" s="108"/>
      <c r="AK173" s="108">
        <v>1.07</v>
      </c>
      <c r="AL173" s="108"/>
      <c r="AM173" s="108">
        <v>1661</v>
      </c>
      <c r="AN173" s="108">
        <v>3960</v>
      </c>
      <c r="AO173" s="108"/>
      <c r="AP173" s="108">
        <v>1456</v>
      </c>
      <c r="AQ173" s="108"/>
      <c r="AR173" s="108">
        <v>23.5</v>
      </c>
      <c r="AS173" s="108">
        <v>433</v>
      </c>
      <c r="AT173" s="108"/>
      <c r="AU173" s="108">
        <v>847</v>
      </c>
      <c r="AV173" s="108">
        <v>208</v>
      </c>
      <c r="AW173" s="108">
        <v>701</v>
      </c>
      <c r="AX173" s="108"/>
      <c r="AY173" s="108"/>
      <c r="AZ173" s="108"/>
      <c r="BA173" s="108">
        <v>479</v>
      </c>
      <c r="BB173" s="108"/>
      <c r="BC173" s="108"/>
      <c r="BD173" s="108"/>
      <c r="BE173" s="108"/>
      <c r="BF173" s="108"/>
      <c r="BG173" s="108"/>
      <c r="BH173" s="108"/>
    </row>
    <row r="174" spans="1:60">
      <c r="A174" s="167" t="s">
        <v>502</v>
      </c>
      <c r="B174" s="108" t="s">
        <v>298</v>
      </c>
      <c r="C174" s="108" t="s">
        <v>352</v>
      </c>
      <c r="D174" s="108">
        <v>48.19</v>
      </c>
      <c r="E174" s="108">
        <v>15.48</v>
      </c>
      <c r="F174" s="108">
        <v>9.7200000000000006</v>
      </c>
      <c r="G174" s="108">
        <v>0.14899999999999999</v>
      </c>
      <c r="H174" s="108">
        <v>7.69</v>
      </c>
      <c r="I174" s="108">
        <v>6.85</v>
      </c>
      <c r="J174" s="108">
        <v>1.18</v>
      </c>
      <c r="K174" s="108">
        <v>1.58</v>
      </c>
      <c r="L174" s="108">
        <v>0.77600000000000002</v>
      </c>
      <c r="M174" s="108">
        <v>0.05</v>
      </c>
      <c r="N174" s="108">
        <v>8.56</v>
      </c>
      <c r="O174" s="108">
        <v>100.2</v>
      </c>
      <c r="P174" s="108">
        <v>35</v>
      </c>
      <c r="Q174" s="108" t="s">
        <v>432</v>
      </c>
      <c r="R174" s="108">
        <v>249</v>
      </c>
      <c r="S174" s="108">
        <v>50</v>
      </c>
      <c r="T174" s="108">
        <v>39</v>
      </c>
      <c r="U174" s="108">
        <v>40</v>
      </c>
      <c r="V174" s="108">
        <v>20</v>
      </c>
      <c r="W174" s="108">
        <v>80</v>
      </c>
      <c r="X174" s="108">
        <v>16</v>
      </c>
      <c r="Y174" s="108">
        <v>1.5</v>
      </c>
      <c r="Z174" s="108">
        <v>44</v>
      </c>
      <c r="AA174" s="108">
        <v>14</v>
      </c>
      <c r="AB174" s="108">
        <v>116</v>
      </c>
      <c r="AC174" s="108">
        <v>16.2</v>
      </c>
      <c r="AD174" s="108">
        <v>41</v>
      </c>
      <c r="AE174" s="108">
        <v>0.8</v>
      </c>
      <c r="AF174" s="108" t="s">
        <v>429</v>
      </c>
      <c r="AG174" s="108" t="s">
        <v>430</v>
      </c>
      <c r="AH174" s="108">
        <v>0.1</v>
      </c>
      <c r="AI174" s="108" t="s">
        <v>432</v>
      </c>
      <c r="AJ174" s="108">
        <v>3.1</v>
      </c>
      <c r="AK174" s="108">
        <v>1.7</v>
      </c>
      <c r="AL174" s="108">
        <v>127</v>
      </c>
      <c r="AM174" s="108">
        <v>2.31</v>
      </c>
      <c r="AN174" s="108">
        <v>6.04</v>
      </c>
      <c r="AO174" s="108">
        <v>0.88</v>
      </c>
      <c r="AP174" s="108">
        <v>4.45</v>
      </c>
      <c r="AQ174" s="108">
        <v>1.49</v>
      </c>
      <c r="AR174" s="108">
        <v>0.65</v>
      </c>
      <c r="AS174" s="108">
        <v>1.9</v>
      </c>
      <c r="AT174" s="108">
        <v>0.4</v>
      </c>
      <c r="AU174" s="108">
        <v>2.77</v>
      </c>
      <c r="AV174" s="108">
        <v>0.62</v>
      </c>
      <c r="AW174" s="108">
        <v>1.9</v>
      </c>
      <c r="AX174" s="108">
        <v>0.30499999999999999</v>
      </c>
      <c r="AY174" s="108">
        <v>2</v>
      </c>
      <c r="AZ174" s="108">
        <v>0.29899999999999999</v>
      </c>
      <c r="BA174" s="108">
        <v>1.1000000000000001</v>
      </c>
      <c r="BB174" s="108">
        <v>0.06</v>
      </c>
      <c r="BC174" s="108">
        <v>1.6</v>
      </c>
      <c r="BD174" s="108">
        <v>0.05</v>
      </c>
      <c r="BE174" s="108">
        <v>5</v>
      </c>
      <c r="BF174" s="108">
        <v>0.2</v>
      </c>
      <c r="BG174" s="108">
        <v>0.47</v>
      </c>
      <c r="BH174" s="108">
        <v>0.35</v>
      </c>
    </row>
    <row r="175" spans="1:60">
      <c r="A175" s="167" t="s">
        <v>503</v>
      </c>
      <c r="B175" s="48" t="s">
        <v>298</v>
      </c>
      <c r="C175" s="108" t="s">
        <v>216</v>
      </c>
      <c r="D175" s="108">
        <v>47.9</v>
      </c>
      <c r="E175" s="108">
        <v>15.5</v>
      </c>
      <c r="F175" s="108">
        <v>9.5299999999999994</v>
      </c>
      <c r="G175" s="108">
        <v>0.14799999999999999</v>
      </c>
      <c r="H175" s="108">
        <v>7.67</v>
      </c>
      <c r="I175" s="108">
        <v>6.79</v>
      </c>
      <c r="J175" s="108">
        <v>1.17</v>
      </c>
      <c r="K175" s="108">
        <v>1.55</v>
      </c>
      <c r="L175" s="108">
        <v>0.78</v>
      </c>
      <c r="M175" s="108">
        <v>0.06</v>
      </c>
      <c r="N175" s="108">
        <v>8.56</v>
      </c>
      <c r="O175" s="108">
        <v>99.66</v>
      </c>
      <c r="P175" s="108">
        <v>35</v>
      </c>
      <c r="Q175" s="108" t="s">
        <v>432</v>
      </c>
      <c r="R175" s="108">
        <v>250</v>
      </c>
      <c r="S175" s="108">
        <v>50</v>
      </c>
      <c r="T175" s="108">
        <v>39</v>
      </c>
      <c r="U175" s="108">
        <v>40</v>
      </c>
      <c r="V175" s="108">
        <v>20</v>
      </c>
      <c r="W175" s="108">
        <v>80</v>
      </c>
      <c r="X175" s="108">
        <v>16</v>
      </c>
      <c r="Y175" s="108">
        <v>1.3</v>
      </c>
      <c r="Z175" s="108">
        <v>38</v>
      </c>
      <c r="AA175" s="108">
        <v>14</v>
      </c>
      <c r="AB175" s="108">
        <v>115</v>
      </c>
      <c r="AC175" s="108">
        <v>16.2</v>
      </c>
      <c r="AD175" s="108">
        <v>40</v>
      </c>
      <c r="AE175" s="108">
        <v>0.8</v>
      </c>
      <c r="AF175" s="108" t="s">
        <v>429</v>
      </c>
      <c r="AG175" s="108" t="s">
        <v>430</v>
      </c>
      <c r="AH175" s="108" t="s">
        <v>433</v>
      </c>
      <c r="AI175" s="108" t="s">
        <v>432</v>
      </c>
      <c r="AJ175" s="108">
        <v>2.6</v>
      </c>
      <c r="AK175" s="108">
        <v>1.6</v>
      </c>
      <c r="AL175" s="108">
        <v>127</v>
      </c>
      <c r="AM175" s="108">
        <v>2.2799999999999998</v>
      </c>
      <c r="AN175" s="108">
        <v>5.98</v>
      </c>
      <c r="AO175" s="108">
        <v>0.86</v>
      </c>
      <c r="AP175" s="108">
        <v>4.22</v>
      </c>
      <c r="AQ175" s="108">
        <v>1.31</v>
      </c>
      <c r="AR175" s="108">
        <v>0.73199999999999998</v>
      </c>
      <c r="AS175" s="108">
        <v>1.95</v>
      </c>
      <c r="AT175" s="108">
        <v>0.38</v>
      </c>
      <c r="AU175" s="108">
        <v>2.72</v>
      </c>
      <c r="AV175" s="108">
        <v>0.63</v>
      </c>
      <c r="AW175" s="108">
        <v>1.87</v>
      </c>
      <c r="AX175" s="108">
        <v>0.29199999999999998</v>
      </c>
      <c r="AY175" s="108">
        <v>1.88</v>
      </c>
      <c r="AZ175" s="108">
        <v>0.30099999999999999</v>
      </c>
      <c r="BA175" s="108">
        <v>1.2</v>
      </c>
      <c r="BB175" s="108">
        <v>0.05</v>
      </c>
      <c r="BC175" s="108">
        <v>1</v>
      </c>
      <c r="BD175" s="108">
        <v>0.05</v>
      </c>
      <c r="BE175" s="108" t="s">
        <v>427</v>
      </c>
      <c r="BF175" s="108">
        <v>0.2</v>
      </c>
      <c r="BG175" s="108">
        <v>0.46</v>
      </c>
      <c r="BH175" s="108">
        <v>0.34</v>
      </c>
    </row>
    <row r="176" spans="1:60">
      <c r="A176" s="167" t="s">
        <v>219</v>
      </c>
      <c r="B176" s="108" t="s">
        <v>298</v>
      </c>
      <c r="C176" s="108" t="s">
        <v>219</v>
      </c>
      <c r="D176" s="108" t="s">
        <v>435</v>
      </c>
      <c r="E176" s="108" t="s">
        <v>435</v>
      </c>
      <c r="F176" s="108" t="s">
        <v>435</v>
      </c>
      <c r="G176" s="108">
        <v>3.0000000000000001E-3</v>
      </c>
      <c r="H176" s="108" t="s">
        <v>435</v>
      </c>
      <c r="I176" s="108" t="s">
        <v>435</v>
      </c>
      <c r="J176" s="108" t="s">
        <v>435</v>
      </c>
      <c r="K176" s="108" t="s">
        <v>435</v>
      </c>
      <c r="L176" s="108" t="s">
        <v>486</v>
      </c>
      <c r="M176" s="108" t="s">
        <v>435</v>
      </c>
      <c r="N176" s="108"/>
      <c r="O176" s="108"/>
      <c r="P176" s="108" t="s">
        <v>432</v>
      </c>
      <c r="Q176" s="108" t="s">
        <v>432</v>
      </c>
      <c r="R176" s="108" t="s">
        <v>427</v>
      </c>
      <c r="S176" s="108" t="s">
        <v>426</v>
      </c>
      <c r="T176" s="108" t="s">
        <v>432</v>
      </c>
      <c r="U176" s="108" t="s">
        <v>426</v>
      </c>
      <c r="V176" s="108" t="s">
        <v>428</v>
      </c>
      <c r="W176" s="108" t="s">
        <v>474</v>
      </c>
      <c r="X176" s="108" t="s">
        <v>432</v>
      </c>
      <c r="Y176" s="108" t="s">
        <v>430</v>
      </c>
      <c r="Z176" s="108" t="s">
        <v>427</v>
      </c>
      <c r="AA176" s="108" t="s">
        <v>432</v>
      </c>
      <c r="AB176" s="108" t="s">
        <v>429</v>
      </c>
      <c r="AC176" s="108" t="s">
        <v>430</v>
      </c>
      <c r="AD176" s="108">
        <v>2</v>
      </c>
      <c r="AE176" s="108" t="s">
        <v>431</v>
      </c>
      <c r="AF176" s="108" t="s">
        <v>429</v>
      </c>
      <c r="AG176" s="108" t="s">
        <v>430</v>
      </c>
      <c r="AH176" s="108" t="s">
        <v>433</v>
      </c>
      <c r="AI176" s="108" t="s">
        <v>432</v>
      </c>
      <c r="AJ176" s="108" t="s">
        <v>431</v>
      </c>
      <c r="AK176" s="108" t="s">
        <v>433</v>
      </c>
      <c r="AL176" s="108" t="s">
        <v>429</v>
      </c>
      <c r="AM176" s="108" t="s">
        <v>473</v>
      </c>
      <c r="AN176" s="108" t="s">
        <v>473</v>
      </c>
      <c r="AO176" s="108" t="s">
        <v>435</v>
      </c>
      <c r="AP176" s="108" t="s">
        <v>473</v>
      </c>
      <c r="AQ176" s="108">
        <v>0.01</v>
      </c>
      <c r="AR176" s="108" t="s">
        <v>484</v>
      </c>
      <c r="AS176" s="108">
        <v>0.01</v>
      </c>
      <c r="AT176" s="108" t="s">
        <v>435</v>
      </c>
      <c r="AU176" s="108" t="s">
        <v>435</v>
      </c>
      <c r="AV176" s="108" t="s">
        <v>435</v>
      </c>
      <c r="AW176" s="108" t="s">
        <v>435</v>
      </c>
      <c r="AX176" s="108" t="s">
        <v>484</v>
      </c>
      <c r="AY176" s="108" t="s">
        <v>435</v>
      </c>
      <c r="AZ176" s="108" t="s">
        <v>485</v>
      </c>
      <c r="BA176" s="108" t="s">
        <v>433</v>
      </c>
      <c r="BB176" s="108">
        <v>0.01</v>
      </c>
      <c r="BC176" s="108" t="s">
        <v>430</v>
      </c>
      <c r="BD176" s="108">
        <v>0.1</v>
      </c>
      <c r="BE176" s="108" t="s">
        <v>427</v>
      </c>
      <c r="BF176" s="108" t="s">
        <v>433</v>
      </c>
      <c r="BG176" s="108" t="s">
        <v>473</v>
      </c>
      <c r="BH176" s="108" t="s">
        <v>435</v>
      </c>
    </row>
    <row r="177" spans="1:60">
      <c r="A177" s="77" t="s">
        <v>219</v>
      </c>
      <c r="B177" s="112" t="s">
        <v>298</v>
      </c>
      <c r="C177" s="112" t="s">
        <v>219</v>
      </c>
      <c r="D177" s="112">
        <v>0.01</v>
      </c>
      <c r="E177" s="112" t="s">
        <v>435</v>
      </c>
      <c r="F177" s="112" t="s">
        <v>435</v>
      </c>
      <c r="G177" s="112">
        <v>3.0000000000000001E-3</v>
      </c>
      <c r="H177" s="112" t="s">
        <v>435</v>
      </c>
      <c r="I177" s="112" t="s">
        <v>435</v>
      </c>
      <c r="J177" s="112" t="s">
        <v>435</v>
      </c>
      <c r="K177" s="112" t="s">
        <v>435</v>
      </c>
      <c r="L177" s="112" t="s">
        <v>486</v>
      </c>
      <c r="M177" s="112">
        <v>0.01</v>
      </c>
      <c r="N177" s="112"/>
      <c r="O177" s="112"/>
      <c r="P177" s="112" t="s">
        <v>432</v>
      </c>
      <c r="Q177" s="112" t="s">
        <v>432</v>
      </c>
      <c r="R177" s="112" t="s">
        <v>427</v>
      </c>
      <c r="S177" s="112"/>
      <c r="T177" s="112"/>
      <c r="U177" s="112"/>
      <c r="V177" s="112"/>
      <c r="W177" s="112"/>
      <c r="X177" s="112"/>
      <c r="Y177" s="112"/>
      <c r="Z177" s="112"/>
      <c r="AA177" s="112"/>
      <c r="AB177" s="112" t="s">
        <v>429</v>
      </c>
      <c r="AC177" s="112"/>
      <c r="AD177" s="112" t="s">
        <v>432</v>
      </c>
      <c r="AE177" s="112"/>
      <c r="AF177" s="112"/>
      <c r="AG177" s="112"/>
      <c r="AH177" s="112"/>
      <c r="AI177" s="112"/>
      <c r="AJ177" s="112"/>
      <c r="AK177" s="112"/>
      <c r="AL177" s="112">
        <v>2</v>
      </c>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row>
    <row r="178" spans="1:60" s="16" customFormat="1">
      <c r="A178" s="167"/>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2.75"/>
  <cols>
    <col min="1" max="1" width="19" style="14" customWidth="1"/>
    <col min="2" max="2" width="7" style="14" bestFit="1" customWidth="1"/>
    <col min="3" max="3" width="13.42578125" style="14" bestFit="1" customWidth="1"/>
    <col min="4" max="4" width="11.7109375" style="14" customWidth="1"/>
    <col min="5" max="16384" width="9.140625" style="14"/>
  </cols>
  <sheetData>
    <row r="1" spans="1:4" ht="23.25" customHeight="1">
      <c r="A1" s="146" t="s">
        <v>487</v>
      </c>
      <c r="B1" s="84"/>
      <c r="C1" s="84"/>
      <c r="D1" s="84"/>
    </row>
    <row r="2" spans="1:4">
      <c r="A2" s="137" t="s">
        <v>66</v>
      </c>
      <c r="B2" s="137" t="s">
        <v>58</v>
      </c>
      <c r="C2" s="137" t="s">
        <v>67</v>
      </c>
      <c r="D2" s="137" t="s">
        <v>68</v>
      </c>
    </row>
    <row r="3" spans="1:4">
      <c r="A3" s="142" t="s">
        <v>269</v>
      </c>
      <c r="B3" s="143" t="s">
        <v>163</v>
      </c>
      <c r="C3" s="143">
        <v>5</v>
      </c>
      <c r="D3" s="143" t="s">
        <v>164</v>
      </c>
    </row>
    <row r="4" spans="1:4" ht="15">
      <c r="A4" s="138" t="s">
        <v>246</v>
      </c>
      <c r="B4" s="120" t="s">
        <v>488</v>
      </c>
      <c r="C4" s="108">
        <v>1</v>
      </c>
      <c r="D4" s="108" t="s">
        <v>164</v>
      </c>
    </row>
    <row r="5" spans="1:4" ht="15">
      <c r="A5" s="138" t="s">
        <v>246</v>
      </c>
      <c r="B5" s="120" t="s">
        <v>490</v>
      </c>
      <c r="C5" s="108">
        <v>1</v>
      </c>
      <c r="D5" s="108" t="s">
        <v>164</v>
      </c>
    </row>
    <row r="6" spans="1:4" ht="15">
      <c r="A6" s="112" t="s">
        <v>246</v>
      </c>
      <c r="B6" s="121" t="s">
        <v>489</v>
      </c>
      <c r="C6" s="112">
        <v>2</v>
      </c>
      <c r="D6" s="112" t="s">
        <v>164</v>
      </c>
    </row>
    <row r="7" spans="1:4">
      <c r="A7" s="17" t="s">
        <v>492</v>
      </c>
      <c r="B7" s="149"/>
      <c r="C7" s="138"/>
      <c r="D7" s="138"/>
    </row>
    <row r="8" spans="1:4" ht="15">
      <c r="A8" s="144" t="s">
        <v>491</v>
      </c>
    </row>
    <row r="9" spans="1:4">
      <c r="A9" s="14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RowHeight="12.75"/>
  <cols>
    <col min="1" max="1" width="13.140625" style="14" customWidth="1"/>
    <col min="2" max="2" width="7.140625" style="48" bestFit="1" customWidth="1"/>
    <col min="3" max="3" width="10.42578125" style="48" bestFit="1" customWidth="1"/>
    <col min="4" max="4" width="10.42578125" style="106" bestFit="1" customWidth="1"/>
    <col min="5" max="5" width="9.7109375" style="106" bestFit="1" customWidth="1"/>
    <col min="6" max="6" width="11.7109375" style="86" bestFit="1" customWidth="1"/>
    <col min="7" max="7" width="14" style="86" customWidth="1"/>
    <col min="8" max="8" width="14.28515625" style="48" bestFit="1" customWidth="1"/>
    <col min="9" max="9" width="5.140625" style="48" customWidth="1"/>
    <col min="10" max="10" width="8" style="48" bestFit="1" customWidth="1"/>
    <col min="11" max="11" width="15.85546875" style="48" bestFit="1" customWidth="1"/>
    <col min="12" max="16384" width="9.140625" style="14"/>
  </cols>
  <sheetData>
    <row r="1" spans="1:11" ht="24" customHeight="1">
      <c r="A1" s="83" t="s">
        <v>510</v>
      </c>
      <c r="B1" s="70"/>
      <c r="C1" s="70"/>
      <c r="D1" s="71"/>
      <c r="E1" s="71"/>
      <c r="F1" s="72"/>
      <c r="G1" s="72"/>
      <c r="H1" s="71"/>
      <c r="I1" s="70"/>
      <c r="J1" s="139"/>
      <c r="K1" s="70"/>
    </row>
    <row r="2" spans="1:11" s="69" customFormat="1" ht="18.75" customHeight="1">
      <c r="A2" s="73" t="s">
        <v>348</v>
      </c>
      <c r="B2" s="73" t="s">
        <v>257</v>
      </c>
      <c r="C2" s="73" t="s">
        <v>156</v>
      </c>
      <c r="D2" s="74" t="s">
        <v>157</v>
      </c>
      <c r="E2" s="74" t="s">
        <v>158</v>
      </c>
      <c r="F2" s="75" t="s">
        <v>105</v>
      </c>
      <c r="G2" s="75" t="s">
        <v>106</v>
      </c>
      <c r="H2" s="74" t="s">
        <v>254</v>
      </c>
      <c r="I2" s="73" t="s">
        <v>255</v>
      </c>
      <c r="J2" s="73" t="s">
        <v>256</v>
      </c>
      <c r="K2" s="73" t="s">
        <v>422</v>
      </c>
    </row>
    <row r="3" spans="1:11">
      <c r="A3" s="14" t="s">
        <v>329</v>
      </c>
      <c r="B3" s="106" t="s">
        <v>65</v>
      </c>
      <c r="C3" s="48">
        <v>14</v>
      </c>
      <c r="D3" s="106">
        <v>429200</v>
      </c>
      <c r="E3" s="106">
        <v>6033110</v>
      </c>
      <c r="F3" s="86">
        <v>54.440747634105499</v>
      </c>
      <c r="G3" s="86">
        <v>-100.091684396681</v>
      </c>
      <c r="H3" s="71">
        <v>425</v>
      </c>
      <c r="I3" s="70">
        <v>-55</v>
      </c>
      <c r="J3" s="70">
        <v>321</v>
      </c>
      <c r="K3" s="70" t="s">
        <v>258</v>
      </c>
    </row>
    <row r="4" spans="1:11">
      <c r="A4" s="76" t="s">
        <v>202</v>
      </c>
      <c r="B4" s="106" t="s">
        <v>65</v>
      </c>
      <c r="C4" s="101">
        <v>14</v>
      </c>
      <c r="D4" s="85">
        <v>438193.78398000001</v>
      </c>
      <c r="E4" s="85">
        <v>6037132.1207699999</v>
      </c>
      <c r="F4" s="102">
        <v>54.478063415558204</v>
      </c>
      <c r="G4" s="86">
        <v>-99.953869476453903</v>
      </c>
      <c r="H4" s="71">
        <v>211.8</v>
      </c>
      <c r="I4" s="70">
        <v>-45</v>
      </c>
      <c r="J4" s="70">
        <v>305</v>
      </c>
      <c r="K4" s="70">
        <v>92428</v>
      </c>
    </row>
    <row r="5" spans="1:11">
      <c r="A5" s="14" t="s">
        <v>317</v>
      </c>
      <c r="B5" s="106" t="s">
        <v>65</v>
      </c>
      <c r="C5" s="48">
        <v>14</v>
      </c>
      <c r="D5" s="106">
        <v>467009.09999999899</v>
      </c>
      <c r="E5" s="106">
        <v>6058202.0999999903</v>
      </c>
      <c r="F5" s="86">
        <v>54.670104175143301</v>
      </c>
      <c r="G5" s="86">
        <v>-99.511550116157395</v>
      </c>
      <c r="H5" s="71">
        <v>197</v>
      </c>
      <c r="I5" s="70">
        <v>-60</v>
      </c>
      <c r="J5" s="70">
        <v>265</v>
      </c>
      <c r="K5" s="70">
        <v>74705</v>
      </c>
    </row>
    <row r="6" spans="1:11">
      <c r="A6" s="140" t="s">
        <v>341</v>
      </c>
      <c r="B6" s="87" t="s">
        <v>65</v>
      </c>
      <c r="C6" s="79">
        <v>14</v>
      </c>
      <c r="D6" s="87">
        <v>459681</v>
      </c>
      <c r="E6" s="87">
        <v>6058040</v>
      </c>
      <c r="F6" s="88">
        <v>54.668114519094097</v>
      </c>
      <c r="G6" s="88">
        <v>-99.625148924975903</v>
      </c>
      <c r="H6" s="141">
        <v>140.207999999999</v>
      </c>
      <c r="I6" s="78">
        <v>-50</v>
      </c>
      <c r="J6" s="78">
        <v>312</v>
      </c>
      <c r="K6" s="78">
        <v>91822</v>
      </c>
    </row>
    <row r="7" spans="1:11">
      <c r="A7" s="17" t="s">
        <v>492</v>
      </c>
      <c r="B7" s="85"/>
      <c r="C7" s="101"/>
      <c r="D7" s="85"/>
      <c r="E7" s="85"/>
      <c r="F7" s="102"/>
      <c r="G7" s="102"/>
      <c r="H7" s="147"/>
      <c r="I7" s="148"/>
      <c r="J7" s="148"/>
      <c r="K7" s="148"/>
    </row>
    <row r="8" spans="1:11" ht="15">
      <c r="A8" s="80" t="s">
        <v>424</v>
      </c>
      <c r="B8" s="70"/>
      <c r="C8" s="70"/>
      <c r="D8" s="71"/>
      <c r="E8" s="71"/>
      <c r="F8" s="72"/>
      <c r="G8" s="72"/>
      <c r="H8" s="71"/>
      <c r="I8" s="70"/>
      <c r="J8" s="70"/>
      <c r="K8" s="70"/>
    </row>
    <row r="9" spans="1:11" ht="15">
      <c r="A9" s="81" t="s">
        <v>423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
  <sheetViews>
    <sheetView workbookViewId="0"/>
  </sheetViews>
  <sheetFormatPr defaultRowHeight="12.75"/>
  <cols>
    <col min="1" max="1" width="20" style="14" bestFit="1" customWidth="1"/>
    <col min="2" max="2" width="18.85546875" style="70" customWidth="1"/>
    <col min="3" max="3" width="9.140625" style="70" bestFit="1" customWidth="1"/>
    <col min="4" max="4" width="13.7109375" style="70" bestFit="1" customWidth="1"/>
    <col min="5" max="5" width="10.42578125" style="70" bestFit="1" customWidth="1"/>
    <col min="6" max="6" width="9" style="71"/>
    <col min="7" max="7" width="9.7109375" style="71" bestFit="1" customWidth="1"/>
    <col min="8" max="8" width="13.28515625" style="72" customWidth="1"/>
    <col min="9" max="9" width="13" style="72" customWidth="1"/>
    <col min="10" max="10" width="26.85546875" style="70" customWidth="1"/>
    <col min="11" max="11" width="12.140625" style="70" customWidth="1"/>
    <col min="12" max="15" width="9.140625" style="70"/>
    <col min="16" max="16384" width="9.140625" style="14"/>
  </cols>
  <sheetData>
    <row r="1" spans="1:69" ht="21.75" customHeight="1">
      <c r="A1" s="152" t="s">
        <v>493</v>
      </c>
      <c r="H1" s="154"/>
    </row>
    <row r="2" spans="1:69" s="69" customFormat="1" ht="18" customHeight="1">
      <c r="A2" s="73" t="s">
        <v>97</v>
      </c>
      <c r="B2" s="73" t="s">
        <v>348</v>
      </c>
      <c r="C2" s="74" t="s">
        <v>211</v>
      </c>
      <c r="D2" s="74" t="s">
        <v>374</v>
      </c>
      <c r="E2" s="73" t="s">
        <v>156</v>
      </c>
      <c r="F2" s="89" t="s">
        <v>157</v>
      </c>
      <c r="G2" s="89" t="s">
        <v>158</v>
      </c>
      <c r="H2" s="75" t="s">
        <v>105</v>
      </c>
      <c r="I2" s="75" t="s">
        <v>106</v>
      </c>
      <c r="J2" s="90" t="s">
        <v>152</v>
      </c>
      <c r="K2" s="90" t="s">
        <v>161</v>
      </c>
      <c r="L2" s="90" t="s">
        <v>162</v>
      </c>
      <c r="M2" s="90" t="s">
        <v>494</v>
      </c>
      <c r="N2" s="90" t="s">
        <v>495</v>
      </c>
      <c r="O2" s="107" t="s">
        <v>496</v>
      </c>
    </row>
    <row r="3" spans="1:69" s="69" customFormat="1" ht="15" customHeight="1">
      <c r="A3" s="119" t="s">
        <v>210</v>
      </c>
      <c r="B3" s="120" t="s">
        <v>202</v>
      </c>
      <c r="C3" s="153">
        <v>160.30000000000001</v>
      </c>
      <c r="D3" s="155" t="s">
        <v>173</v>
      </c>
      <c r="E3" s="148">
        <v>14</v>
      </c>
      <c r="F3" s="147">
        <v>438193.78398000001</v>
      </c>
      <c r="G3" s="147">
        <v>6037132.1207699999</v>
      </c>
      <c r="H3" s="156">
        <v>54.478063415558204</v>
      </c>
      <c r="I3" s="156">
        <v>-99.953869476453903</v>
      </c>
      <c r="J3" s="157" t="s">
        <v>396</v>
      </c>
      <c r="K3" s="127"/>
      <c r="L3" s="127"/>
      <c r="M3" s="120">
        <v>16</v>
      </c>
      <c r="N3" s="120">
        <v>2</v>
      </c>
      <c r="O3" s="120">
        <v>80</v>
      </c>
    </row>
    <row r="4" spans="1:69">
      <c r="A4" s="76" t="s">
        <v>303</v>
      </c>
      <c r="B4" s="70" t="s">
        <v>317</v>
      </c>
      <c r="C4" s="71">
        <v>153.6</v>
      </c>
      <c r="D4" s="148" t="s">
        <v>296</v>
      </c>
      <c r="E4" s="148">
        <v>14</v>
      </c>
      <c r="F4" s="147">
        <v>467009.09999999899</v>
      </c>
      <c r="G4" s="147">
        <v>6058202.0999999903</v>
      </c>
      <c r="H4" s="156">
        <v>54.670104175143301</v>
      </c>
      <c r="I4" s="156">
        <v>-99.511550116157395</v>
      </c>
      <c r="J4" s="70" t="s">
        <v>387</v>
      </c>
      <c r="L4" s="120">
        <v>45</v>
      </c>
    </row>
    <row r="5" spans="1:69">
      <c r="A5" s="76" t="s">
        <v>383</v>
      </c>
      <c r="B5" s="70" t="s">
        <v>317</v>
      </c>
      <c r="C5" s="71">
        <v>182.9</v>
      </c>
      <c r="D5" s="70" t="s">
        <v>296</v>
      </c>
      <c r="E5" s="70">
        <v>14</v>
      </c>
      <c r="F5" s="71">
        <v>467009.09999999899</v>
      </c>
      <c r="G5" s="71">
        <v>6058202.0999999903</v>
      </c>
      <c r="H5" s="72">
        <v>54.670104175143301</v>
      </c>
      <c r="I5" s="72">
        <v>-99.511550116157395</v>
      </c>
      <c r="J5" s="70" t="s">
        <v>386</v>
      </c>
      <c r="L5" s="120" t="s">
        <v>427</v>
      </c>
    </row>
    <row r="6" spans="1:69">
      <c r="A6" s="76" t="s">
        <v>384</v>
      </c>
      <c r="B6" s="70" t="s">
        <v>317</v>
      </c>
      <c r="C6" s="71">
        <v>183.4</v>
      </c>
      <c r="D6" s="70" t="s">
        <v>296</v>
      </c>
      <c r="E6" s="70">
        <v>14</v>
      </c>
      <c r="F6" s="71">
        <v>467009.09999999899</v>
      </c>
      <c r="G6" s="71">
        <v>6058202.0999999903</v>
      </c>
      <c r="H6" s="72">
        <v>54.670104175143301</v>
      </c>
      <c r="I6" s="72">
        <v>-99.511550116157395</v>
      </c>
      <c r="J6" s="70" t="s">
        <v>386</v>
      </c>
      <c r="L6" s="120" t="s">
        <v>427</v>
      </c>
    </row>
    <row r="7" spans="1:69">
      <c r="A7" s="76" t="s">
        <v>275</v>
      </c>
      <c r="B7" s="70" t="s">
        <v>329</v>
      </c>
      <c r="C7" s="71">
        <v>395</v>
      </c>
      <c r="D7" s="70" t="s">
        <v>296</v>
      </c>
      <c r="E7" s="70">
        <v>14</v>
      </c>
      <c r="F7" s="71">
        <v>429200</v>
      </c>
      <c r="G7" s="71">
        <v>6033110</v>
      </c>
      <c r="H7" s="72">
        <v>54.440747634105499</v>
      </c>
      <c r="I7" s="72">
        <v>-100.091684396681</v>
      </c>
      <c r="J7" s="70" t="s">
        <v>385</v>
      </c>
      <c r="L7" s="120" t="s">
        <v>427</v>
      </c>
    </row>
    <row r="8" spans="1:69">
      <c r="A8" s="14" t="s">
        <v>267</v>
      </c>
      <c r="B8" s="70" t="s">
        <v>341</v>
      </c>
      <c r="C8" s="71">
        <f>392.5*0.3048</f>
        <v>119.634</v>
      </c>
      <c r="D8" s="70" t="s">
        <v>298</v>
      </c>
      <c r="E8" s="70">
        <v>14</v>
      </c>
      <c r="F8" s="71">
        <v>459681</v>
      </c>
      <c r="G8" s="71">
        <v>6058040</v>
      </c>
      <c r="H8" s="72">
        <v>54.668114519094097</v>
      </c>
      <c r="I8" s="72">
        <v>-99.625148924975903</v>
      </c>
      <c r="J8" s="70" t="s">
        <v>385</v>
      </c>
      <c r="L8" s="120">
        <v>19</v>
      </c>
      <c r="M8" s="120"/>
      <c r="N8" s="120"/>
      <c r="O8" s="120"/>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row>
    <row r="9" spans="1:69">
      <c r="A9" s="140" t="s">
        <v>268</v>
      </c>
      <c r="B9" s="78" t="s">
        <v>341</v>
      </c>
      <c r="C9" s="141">
        <f>367*0.3048</f>
        <v>111.86160000000001</v>
      </c>
      <c r="D9" s="121" t="s">
        <v>298</v>
      </c>
      <c r="E9" s="78">
        <v>14</v>
      </c>
      <c r="F9" s="141">
        <v>459681</v>
      </c>
      <c r="G9" s="141">
        <v>6058040</v>
      </c>
      <c r="H9" s="158">
        <v>54.668114519094097</v>
      </c>
      <c r="I9" s="158">
        <v>-99.625148924975903</v>
      </c>
      <c r="J9" s="78" t="s">
        <v>385</v>
      </c>
      <c r="K9" s="78"/>
      <c r="L9" s="121">
        <v>10</v>
      </c>
      <c r="M9" s="121"/>
      <c r="N9" s="121"/>
      <c r="O9" s="121"/>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row>
    <row r="10" spans="1:69">
      <c r="A10" s="17" t="s">
        <v>492</v>
      </c>
      <c r="B10" s="148"/>
      <c r="C10" s="147"/>
      <c r="D10" s="149"/>
      <c r="E10" s="148"/>
      <c r="F10" s="147"/>
      <c r="G10" s="147"/>
      <c r="H10" s="156"/>
      <c r="I10" s="156"/>
      <c r="J10" s="148"/>
      <c r="K10" s="148"/>
      <c r="L10" s="149"/>
      <c r="M10" s="149"/>
      <c r="N10" s="149"/>
      <c r="O10" s="149"/>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row>
    <row r="11" spans="1:69" ht="15">
      <c r="A11" s="76" t="s">
        <v>497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5"/>
  <sheetViews>
    <sheetView workbookViewId="0"/>
  </sheetViews>
  <sheetFormatPr defaultRowHeight="12.75"/>
  <cols>
    <col min="1" max="1" width="24.5703125" style="14" customWidth="1"/>
    <col min="2" max="2" width="14.140625" style="48" bestFit="1" customWidth="1"/>
    <col min="3" max="3" width="23.7109375" style="48" customWidth="1"/>
    <col min="4" max="7" width="9.140625" style="48"/>
    <col min="8" max="16384" width="9.140625" style="14"/>
  </cols>
  <sheetData>
    <row r="1" spans="1:91" s="101" customFormat="1" ht="20.25" customHeight="1">
      <c r="A1" s="166" t="s">
        <v>498</v>
      </c>
      <c r="B1" s="159"/>
      <c r="C1" s="79"/>
      <c r="D1" s="79"/>
      <c r="E1" s="160"/>
      <c r="F1" s="161"/>
      <c r="G1" s="162"/>
      <c r="H1" s="128"/>
    </row>
    <row r="2" spans="1:91" s="123" customFormat="1">
      <c r="A2" s="113" t="s">
        <v>97</v>
      </c>
      <c r="B2" s="113" t="s">
        <v>297</v>
      </c>
      <c r="C2" s="122" t="s">
        <v>107</v>
      </c>
      <c r="D2" s="107" t="s">
        <v>162</v>
      </c>
      <c r="E2" s="163" t="s">
        <v>175</v>
      </c>
      <c r="F2" s="163" t="s">
        <v>176</v>
      </c>
      <c r="G2" s="163" t="s">
        <v>162</v>
      </c>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row>
    <row r="3" spans="1:91" s="17" customFormat="1">
      <c r="A3" s="151" t="s">
        <v>237</v>
      </c>
      <c r="B3" s="101" t="s">
        <v>173</v>
      </c>
      <c r="C3" s="101" t="s">
        <v>350</v>
      </c>
      <c r="D3" s="101"/>
      <c r="E3" s="138">
        <v>5980</v>
      </c>
      <c r="F3" s="138">
        <v>4940</v>
      </c>
      <c r="G3" s="138">
        <v>4850</v>
      </c>
    </row>
    <row r="4" spans="1:91" s="17" customFormat="1">
      <c r="A4" s="151" t="s">
        <v>237</v>
      </c>
      <c r="B4" s="101" t="s">
        <v>173</v>
      </c>
      <c r="C4" s="101" t="s">
        <v>349</v>
      </c>
      <c r="D4" s="101"/>
      <c r="E4" s="168">
        <v>5918</v>
      </c>
      <c r="F4" s="168">
        <v>4749</v>
      </c>
      <c r="G4" s="138">
        <v>4790</v>
      </c>
    </row>
    <row r="5" spans="1:91">
      <c r="A5" s="76" t="s">
        <v>238</v>
      </c>
      <c r="B5" s="48" t="s">
        <v>173</v>
      </c>
      <c r="C5" s="48" t="s">
        <v>350</v>
      </c>
      <c r="E5" s="108">
        <v>5290</v>
      </c>
      <c r="F5" s="108">
        <v>1100</v>
      </c>
      <c r="G5" s="108">
        <v>733</v>
      </c>
    </row>
    <row r="6" spans="1:91">
      <c r="A6" s="76" t="s">
        <v>238</v>
      </c>
      <c r="B6" s="48" t="s">
        <v>173</v>
      </c>
      <c r="C6" s="48" t="s">
        <v>349</v>
      </c>
      <c r="E6" s="135">
        <v>4880</v>
      </c>
      <c r="F6" s="135">
        <v>1090</v>
      </c>
      <c r="G6" s="135">
        <v>806</v>
      </c>
    </row>
    <row r="7" spans="1:91">
      <c r="A7" s="76" t="s">
        <v>400</v>
      </c>
      <c r="B7" s="48" t="s">
        <v>173</v>
      </c>
      <c r="C7" s="48" t="s">
        <v>352</v>
      </c>
      <c r="E7" s="108">
        <v>16</v>
      </c>
      <c r="F7" s="108">
        <v>2</v>
      </c>
      <c r="G7" s="108">
        <v>85</v>
      </c>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row>
    <row r="8" spans="1:91">
      <c r="A8" s="76" t="s">
        <v>400</v>
      </c>
      <c r="B8" s="48" t="s">
        <v>173</v>
      </c>
      <c r="C8" s="48" t="s">
        <v>216</v>
      </c>
      <c r="E8" s="108">
        <v>16</v>
      </c>
      <c r="F8" s="108">
        <v>2</v>
      </c>
      <c r="G8" s="108">
        <v>74</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row>
    <row r="9" spans="1:91">
      <c r="A9" s="76" t="s">
        <v>178</v>
      </c>
      <c r="B9" s="48" t="s">
        <v>173</v>
      </c>
      <c r="C9" s="48" t="s">
        <v>219</v>
      </c>
      <c r="E9" s="108" t="s">
        <v>432</v>
      </c>
      <c r="F9" s="108" t="s">
        <v>432</v>
      </c>
      <c r="G9" s="108" t="s">
        <v>429</v>
      </c>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row>
    <row r="10" spans="1:91">
      <c r="A10" s="76" t="s">
        <v>388</v>
      </c>
      <c r="B10" s="48" t="s">
        <v>296</v>
      </c>
      <c r="C10" s="48" t="s">
        <v>350</v>
      </c>
      <c r="D10" s="108">
        <v>1760</v>
      </c>
      <c r="E10" s="108"/>
      <c r="F10" s="108"/>
      <c r="G10" s="108"/>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row>
    <row r="11" spans="1:91">
      <c r="A11" s="76" t="s">
        <v>389</v>
      </c>
      <c r="B11" s="48" t="s">
        <v>296</v>
      </c>
      <c r="C11" s="48" t="s">
        <v>349</v>
      </c>
      <c r="D11" s="108">
        <v>1780</v>
      </c>
      <c r="E11" s="108"/>
      <c r="F11" s="108"/>
      <c r="G11" s="108"/>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row>
    <row r="12" spans="1:91">
      <c r="A12" s="76" t="s">
        <v>390</v>
      </c>
      <c r="B12" s="48" t="s">
        <v>296</v>
      </c>
      <c r="C12" s="48" t="s">
        <v>350</v>
      </c>
      <c r="D12" s="108">
        <v>1760</v>
      </c>
      <c r="E12" s="108"/>
      <c r="F12" s="108"/>
      <c r="G12" s="108"/>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row>
    <row r="13" spans="1:91">
      <c r="A13" s="76" t="s">
        <v>389</v>
      </c>
      <c r="B13" s="48" t="s">
        <v>296</v>
      </c>
      <c r="C13" s="48" t="s">
        <v>349</v>
      </c>
      <c r="D13" s="108">
        <v>1780</v>
      </c>
      <c r="E13" s="108"/>
      <c r="F13" s="108"/>
      <c r="G13" s="108"/>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row>
    <row r="14" spans="1:91">
      <c r="A14" s="76" t="s">
        <v>391</v>
      </c>
      <c r="B14" s="48" t="s">
        <v>296</v>
      </c>
      <c r="C14" s="48" t="s">
        <v>350</v>
      </c>
      <c r="D14" s="108">
        <v>508</v>
      </c>
      <c r="E14" s="108"/>
      <c r="F14" s="108"/>
      <c r="G14" s="108"/>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row>
    <row r="15" spans="1:91">
      <c r="A15" s="76" t="s">
        <v>391</v>
      </c>
      <c r="B15" s="48" t="s">
        <v>296</v>
      </c>
      <c r="C15" s="48" t="s">
        <v>349</v>
      </c>
      <c r="D15" s="108">
        <v>531</v>
      </c>
      <c r="E15" s="108"/>
      <c r="F15" s="108"/>
      <c r="G15" s="108"/>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row>
    <row r="16" spans="1:91">
      <c r="A16" s="76" t="s">
        <v>392</v>
      </c>
      <c r="B16" s="48" t="s">
        <v>296</v>
      </c>
      <c r="C16" s="48" t="s">
        <v>350</v>
      </c>
      <c r="D16" s="108">
        <v>527</v>
      </c>
      <c r="E16" s="108"/>
      <c r="F16" s="108"/>
      <c r="G16" s="108"/>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row>
    <row r="17" spans="1:91">
      <c r="A17" s="76" t="s">
        <v>391</v>
      </c>
      <c r="B17" s="48" t="s">
        <v>296</v>
      </c>
      <c r="C17" s="48" t="s">
        <v>349</v>
      </c>
      <c r="D17" s="108">
        <v>531</v>
      </c>
      <c r="E17" s="108"/>
      <c r="F17" s="108"/>
      <c r="G17" s="108"/>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row>
    <row r="18" spans="1:91">
      <c r="A18" s="76" t="s">
        <v>391</v>
      </c>
      <c r="B18" s="48" t="s">
        <v>296</v>
      </c>
      <c r="C18" s="48" t="s">
        <v>350</v>
      </c>
      <c r="D18" s="108">
        <v>537</v>
      </c>
      <c r="E18" s="108"/>
      <c r="F18" s="108"/>
      <c r="G18" s="108"/>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row>
    <row r="19" spans="1:91">
      <c r="A19" s="76" t="s">
        <v>391</v>
      </c>
      <c r="B19" s="48" t="s">
        <v>296</v>
      </c>
      <c r="C19" s="48" t="s">
        <v>349</v>
      </c>
      <c r="D19" s="108">
        <v>531</v>
      </c>
      <c r="E19" s="108"/>
      <c r="F19" s="108"/>
      <c r="G19" s="108"/>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row>
    <row r="20" spans="1:91">
      <c r="A20" s="164" t="s">
        <v>383</v>
      </c>
      <c r="B20" s="48" t="s">
        <v>296</v>
      </c>
      <c r="C20" s="48" t="s">
        <v>218</v>
      </c>
      <c r="D20" s="108" t="s">
        <v>427</v>
      </c>
      <c r="E20" s="165"/>
      <c r="F20" s="108"/>
      <c r="G20" s="108"/>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row>
    <row r="21" spans="1:91">
      <c r="A21" s="164" t="s">
        <v>383</v>
      </c>
      <c r="B21" s="48" t="s">
        <v>296</v>
      </c>
      <c r="C21" s="48" t="s">
        <v>216</v>
      </c>
      <c r="D21" s="108" t="s">
        <v>427</v>
      </c>
      <c r="E21" s="108"/>
      <c r="F21" s="108"/>
      <c r="G21" s="108"/>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row>
    <row r="22" spans="1:91">
      <c r="A22" s="76" t="s">
        <v>178</v>
      </c>
      <c r="B22" s="48" t="s">
        <v>296</v>
      </c>
      <c r="C22" s="48" t="s">
        <v>219</v>
      </c>
      <c r="D22" s="108" t="s">
        <v>427</v>
      </c>
      <c r="E22" s="108"/>
      <c r="F22" s="108"/>
      <c r="G22" s="108"/>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row>
    <row r="23" spans="1:91">
      <c r="A23" s="76" t="s">
        <v>178</v>
      </c>
      <c r="B23" s="48" t="s">
        <v>296</v>
      </c>
      <c r="C23" s="48" t="s">
        <v>219</v>
      </c>
      <c r="D23" s="108" t="s">
        <v>427</v>
      </c>
      <c r="E23" s="108"/>
      <c r="F23" s="108"/>
      <c r="G23" s="108"/>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row>
    <row r="24" spans="1:91">
      <c r="A24" s="76" t="s">
        <v>178</v>
      </c>
      <c r="B24" s="48" t="s">
        <v>296</v>
      </c>
      <c r="C24" s="48" t="s">
        <v>219</v>
      </c>
      <c r="D24" s="108" t="s">
        <v>427</v>
      </c>
      <c r="E24" s="108"/>
      <c r="F24" s="108"/>
      <c r="G24" s="108"/>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row>
    <row r="25" spans="1:91">
      <c r="A25" s="76" t="s">
        <v>178</v>
      </c>
      <c r="B25" s="48" t="s">
        <v>296</v>
      </c>
      <c r="C25" s="48" t="s">
        <v>219</v>
      </c>
      <c r="D25" s="108" t="s">
        <v>427</v>
      </c>
      <c r="E25" s="108"/>
      <c r="F25" s="108"/>
      <c r="G25" s="108"/>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row>
    <row r="26" spans="1:91">
      <c r="A26" s="76" t="s">
        <v>178</v>
      </c>
      <c r="B26" s="48" t="s">
        <v>296</v>
      </c>
      <c r="C26" s="48" t="s">
        <v>219</v>
      </c>
      <c r="D26" s="108" t="s">
        <v>427</v>
      </c>
      <c r="E26" s="108"/>
      <c r="F26" s="108"/>
      <c r="G26" s="108"/>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row>
    <row r="27" spans="1:91">
      <c r="A27" s="76" t="s">
        <v>178</v>
      </c>
      <c r="B27" s="48" t="s">
        <v>296</v>
      </c>
      <c r="C27" s="48" t="s">
        <v>219</v>
      </c>
      <c r="D27" s="108" t="s">
        <v>427</v>
      </c>
      <c r="E27" s="108"/>
      <c r="F27" s="108"/>
      <c r="G27" s="108"/>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row>
    <row r="28" spans="1:91">
      <c r="A28" s="76" t="s">
        <v>393</v>
      </c>
      <c r="B28" s="108" t="s">
        <v>298</v>
      </c>
      <c r="C28" s="48" t="s">
        <v>350</v>
      </c>
      <c r="D28" s="108">
        <v>801</v>
      </c>
      <c r="E28" s="108"/>
      <c r="F28" s="108"/>
      <c r="G28" s="108"/>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row>
    <row r="29" spans="1:91">
      <c r="A29" s="76" t="s">
        <v>393</v>
      </c>
      <c r="B29" s="48" t="s">
        <v>298</v>
      </c>
      <c r="C29" s="48" t="s">
        <v>349</v>
      </c>
      <c r="D29" s="108">
        <v>835</v>
      </c>
      <c r="E29" s="108"/>
      <c r="F29" s="108"/>
      <c r="G29" s="108"/>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row>
    <row r="30" spans="1:91">
      <c r="A30" s="76" t="s">
        <v>394</v>
      </c>
      <c r="B30" s="108" t="s">
        <v>298</v>
      </c>
      <c r="C30" s="48" t="s">
        <v>350</v>
      </c>
      <c r="D30" s="108">
        <v>3030</v>
      </c>
      <c r="E30" s="108"/>
      <c r="F30" s="108"/>
      <c r="G30" s="108"/>
    </row>
    <row r="31" spans="1:91">
      <c r="A31" s="76" t="s">
        <v>395</v>
      </c>
      <c r="B31" s="48" t="s">
        <v>298</v>
      </c>
      <c r="C31" s="48" t="s">
        <v>349</v>
      </c>
      <c r="D31" s="108">
        <v>3030</v>
      </c>
      <c r="E31" s="108"/>
      <c r="F31" s="108"/>
      <c r="G31" s="108"/>
    </row>
    <row r="32" spans="1:91">
      <c r="A32" s="76" t="s">
        <v>394</v>
      </c>
      <c r="B32" s="108" t="s">
        <v>298</v>
      </c>
      <c r="C32" s="48" t="s">
        <v>350</v>
      </c>
      <c r="D32" s="108">
        <v>2910</v>
      </c>
      <c r="E32" s="108"/>
      <c r="F32" s="108"/>
      <c r="G32" s="108"/>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row>
    <row r="33" spans="1:61">
      <c r="A33" s="76" t="s">
        <v>394</v>
      </c>
      <c r="B33" s="48" t="s">
        <v>298</v>
      </c>
      <c r="C33" s="48" t="s">
        <v>349</v>
      </c>
      <c r="D33" s="108">
        <v>3030</v>
      </c>
      <c r="E33" s="108"/>
      <c r="F33" s="108"/>
      <c r="G33" s="108"/>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row>
    <row r="34" spans="1:61">
      <c r="A34" s="76" t="s">
        <v>219</v>
      </c>
      <c r="B34" s="48" t="s">
        <v>298</v>
      </c>
      <c r="C34" s="48" t="s">
        <v>219</v>
      </c>
      <c r="D34" s="108" t="s">
        <v>427</v>
      </c>
      <c r="E34" s="108"/>
      <c r="F34" s="108"/>
      <c r="G34" s="108"/>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row>
    <row r="35" spans="1:61">
      <c r="A35" s="76" t="s">
        <v>219</v>
      </c>
      <c r="B35" s="108" t="s">
        <v>298</v>
      </c>
      <c r="C35" s="48" t="s">
        <v>219</v>
      </c>
      <c r="D35" s="108">
        <v>8</v>
      </c>
      <c r="E35" s="108"/>
      <c r="F35" s="108"/>
      <c r="G35" s="108"/>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row>
    <row r="36" spans="1:61">
      <c r="A36" s="77" t="s">
        <v>219</v>
      </c>
      <c r="B36" s="79" t="s">
        <v>298</v>
      </c>
      <c r="C36" s="79" t="s">
        <v>219</v>
      </c>
      <c r="D36" s="112" t="s">
        <v>427</v>
      </c>
      <c r="E36" s="112"/>
      <c r="F36" s="112"/>
      <c r="G36" s="11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row>
    <row r="37" spans="1:61">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row>
    <row r="38" spans="1:61">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row>
    <row r="39" spans="1:61">
      <c r="A39" s="76"/>
      <c r="E39" s="108"/>
      <c r="F39" s="108"/>
      <c r="G39" s="108"/>
    </row>
    <row r="40" spans="1:61">
      <c r="A40" s="76"/>
      <c r="E40" s="108"/>
      <c r="F40" s="108"/>
      <c r="G40" s="108"/>
    </row>
    <row r="41" spans="1:61">
      <c r="A41" s="76"/>
      <c r="E41" s="108"/>
      <c r="F41" s="108"/>
      <c r="G41" s="108"/>
    </row>
    <row r="42" spans="1:61">
      <c r="A42" s="76"/>
      <c r="E42" s="108"/>
      <c r="F42" s="108"/>
      <c r="G42" s="108"/>
    </row>
    <row r="43" spans="1:61">
      <c r="A43" s="76"/>
      <c r="E43" s="108"/>
      <c r="F43" s="108"/>
      <c r="G43" s="108"/>
    </row>
    <row r="44" spans="1:61">
      <c r="A44" s="76"/>
      <c r="E44" s="108"/>
      <c r="F44" s="108"/>
      <c r="G44" s="108"/>
    </row>
    <row r="45" spans="1:61">
      <c r="A45" s="76"/>
      <c r="E45" s="108"/>
      <c r="F45" s="108"/>
      <c r="G45" s="10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ReadMe</vt:lpstr>
      <vt:lpstr>Metadata</vt:lpstr>
      <vt:lpstr>Table 1_1</vt:lpstr>
      <vt:lpstr>Table 1_2</vt:lpstr>
      <vt:lpstr>Table 1_3</vt:lpstr>
      <vt:lpstr>Table 1_4</vt:lpstr>
      <vt:lpstr>Table 2_1</vt:lpstr>
      <vt:lpstr>Table 2_2</vt:lpstr>
      <vt:lpstr>Table 2_3</vt:lpstr>
      <vt:lpstr>Table 2_4</vt:lpstr>
      <vt:lpstr>Table 3_1</vt:lpstr>
      <vt:lpstr>Table 3_2</vt:lpstr>
      <vt:lpstr>Table 3_3</vt:lpstr>
      <vt:lpstr>Table 3_4</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2020-07-27T16:14:49Z</dcterms:modified>
</cp:coreProperties>
</file>