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7-4\Appendices\Appendix 7\"/>
    </mc:Choice>
  </mc:AlternateContent>
  <bookViews>
    <workbookView xWindow="0" yWindow="120" windowWidth="28755" windowHeight="11565"/>
  </bookViews>
  <sheets>
    <sheet name="Table 19" sheetId="4" r:id="rId1"/>
  </sheets>
  <externalReferences>
    <externalReference r:id="rId2"/>
  </externalReferences>
  <definedNames>
    <definedName name="_xlnm._FilterDatabase" localSheetId="0" hidden="1">'Table 19'!$E$3:$O$292</definedName>
    <definedName name="_xlnm.Database">'[1]Table 4'!#REF!</definedName>
    <definedName name="test">#REF!</definedName>
    <definedName name="tVisualGrainClassIndex">#REF!</definedName>
  </definedNames>
  <calcPr calcId="162913"/>
</workbook>
</file>

<file path=xl/calcChain.xml><?xml version="1.0" encoding="utf-8"?>
<calcChain xmlns="http://schemas.openxmlformats.org/spreadsheetml/2006/main">
  <c r="N64" i="4" l="1"/>
  <c r="N19" i="4"/>
  <c r="N20" i="4"/>
  <c r="N49" i="4"/>
  <c r="N52" i="4"/>
  <c r="N54" i="4"/>
  <c r="N55" i="4"/>
  <c r="N56" i="4"/>
  <c r="N58" i="4"/>
  <c r="N60" i="4"/>
  <c r="N59" i="4"/>
  <c r="N65" i="4"/>
  <c r="N63" i="4"/>
  <c r="N68" i="4"/>
  <c r="N70" i="4"/>
  <c r="N73" i="4"/>
  <c r="N74" i="4"/>
  <c r="N76" i="4"/>
  <c r="N78" i="4"/>
  <c r="N66" i="4"/>
  <c r="N69" i="4"/>
  <c r="N71" i="4"/>
  <c r="N72" i="4"/>
  <c r="N75" i="4"/>
  <c r="N77" i="4"/>
  <c r="N79" i="4"/>
  <c r="N83" i="4"/>
  <c r="N86" i="4"/>
  <c r="N94" i="4"/>
  <c r="N91" i="4"/>
  <c r="N112" i="4"/>
  <c r="N114" i="4"/>
  <c r="N115" i="4"/>
  <c r="N120" i="4"/>
  <c r="N121" i="4"/>
  <c r="N122" i="4"/>
  <c r="N133" i="4"/>
  <c r="N134" i="4"/>
  <c r="N140" i="4"/>
  <c r="N148" i="4"/>
  <c r="N154" i="4"/>
  <c r="N12" i="4"/>
</calcChain>
</file>

<file path=xl/sharedStrings.xml><?xml version="1.0" encoding="utf-8"?>
<sst xmlns="http://schemas.openxmlformats.org/spreadsheetml/2006/main" count="467" uniqueCount="168">
  <si>
    <t>W9709</t>
  </si>
  <si>
    <t>Cr-Spinel</t>
  </si>
  <si>
    <t>W9716</t>
  </si>
  <si>
    <t>G9</t>
  </si>
  <si>
    <t>W9717</t>
  </si>
  <si>
    <t>W9747</t>
  </si>
  <si>
    <t>Mg-Ilmenite</t>
  </si>
  <si>
    <t>W9750</t>
  </si>
  <si>
    <t>W9752</t>
  </si>
  <si>
    <t>W9753</t>
  </si>
  <si>
    <t>W9754</t>
  </si>
  <si>
    <t>G3</t>
  </si>
  <si>
    <t>W9756</t>
  </si>
  <si>
    <t>W9757</t>
  </si>
  <si>
    <t>W9761</t>
  </si>
  <si>
    <t>W9762</t>
  </si>
  <si>
    <t>W9765</t>
  </si>
  <si>
    <t>W9766</t>
  </si>
  <si>
    <t>W9768</t>
  </si>
  <si>
    <t>G11</t>
  </si>
  <si>
    <t>W9769</t>
  </si>
  <si>
    <t>W9770</t>
  </si>
  <si>
    <t>W9772</t>
  </si>
  <si>
    <t>W9776</t>
  </si>
  <si>
    <t>W9781</t>
  </si>
  <si>
    <t>W9783</t>
  </si>
  <si>
    <t>W9787</t>
  </si>
  <si>
    <t>W9791</t>
  </si>
  <si>
    <t>W9801</t>
  </si>
  <si>
    <t>W9805</t>
  </si>
  <si>
    <t>W9807</t>
  </si>
  <si>
    <t>W9808</t>
  </si>
  <si>
    <t>W9809</t>
  </si>
  <si>
    <t>W9813</t>
  </si>
  <si>
    <t>W9814</t>
  </si>
  <si>
    <t>W9815</t>
  </si>
  <si>
    <t>W9826</t>
  </si>
  <si>
    <t>W9827</t>
  </si>
  <si>
    <t>W9833</t>
  </si>
  <si>
    <t>W9841</t>
  </si>
  <si>
    <t>W9846</t>
  </si>
  <si>
    <t>W9847</t>
  </si>
  <si>
    <t>Cr-Diopside</t>
  </si>
  <si>
    <t>W9701</t>
  </si>
  <si>
    <t>W9708</t>
  </si>
  <si>
    <t>W9714</t>
  </si>
  <si>
    <t>W9722</t>
  </si>
  <si>
    <t>W9760</t>
  </si>
  <si>
    <t>W9763</t>
  </si>
  <si>
    <t>W9767</t>
  </si>
  <si>
    <t>W9771</t>
  </si>
  <si>
    <t>W9777</t>
  </si>
  <si>
    <t>W9779</t>
  </si>
  <si>
    <t>W9780</t>
  </si>
  <si>
    <t>W9784</t>
  </si>
  <si>
    <t>W9796</t>
  </si>
  <si>
    <t>W9832</t>
  </si>
  <si>
    <t>Total KIM</t>
  </si>
  <si>
    <t>Size-fraction</t>
  </si>
  <si>
    <t>0.3–0.5</t>
  </si>
  <si>
    <t>W9702</t>
  </si>
  <si>
    <t>W9703</t>
  </si>
  <si>
    <t>W9704</t>
  </si>
  <si>
    <t>W9705</t>
  </si>
  <si>
    <t>W9706</t>
  </si>
  <si>
    <t>W9707</t>
  </si>
  <si>
    <t>W9710</t>
  </si>
  <si>
    <t>W9711</t>
  </si>
  <si>
    <t>W9712</t>
  </si>
  <si>
    <t>W9713</t>
  </si>
  <si>
    <t>W9715</t>
  </si>
  <si>
    <t>W9718</t>
  </si>
  <si>
    <t>W9719</t>
  </si>
  <si>
    <t>W9721</t>
  </si>
  <si>
    <t>W9723</t>
  </si>
  <si>
    <t>W9724</t>
  </si>
  <si>
    <t>W9725</t>
  </si>
  <si>
    <t>W9726</t>
  </si>
  <si>
    <t>W9727</t>
  </si>
  <si>
    <t>W9728</t>
  </si>
  <si>
    <t>W9729</t>
  </si>
  <si>
    <t>W9730</t>
  </si>
  <si>
    <t>W9731</t>
  </si>
  <si>
    <t>W9732</t>
  </si>
  <si>
    <t>W9733</t>
  </si>
  <si>
    <t>W9734</t>
  </si>
  <si>
    <t>W9735</t>
  </si>
  <si>
    <t>W9736</t>
  </si>
  <si>
    <t>W9737</t>
  </si>
  <si>
    <t>W9738</t>
  </si>
  <si>
    <t>W9739</t>
  </si>
  <si>
    <t>W9740</t>
  </si>
  <si>
    <t>W9741</t>
  </si>
  <si>
    <t>W9742</t>
  </si>
  <si>
    <t>W9743</t>
  </si>
  <si>
    <t>W9744</t>
  </si>
  <si>
    <t>W9745</t>
  </si>
  <si>
    <t>W9746</t>
  </si>
  <si>
    <t>W9748</t>
  </si>
  <si>
    <t>W9749</t>
  </si>
  <si>
    <t>W9751</t>
  </si>
  <si>
    <t>W9755</t>
  </si>
  <si>
    <t>W9758</t>
  </si>
  <si>
    <t>W9759</t>
  </si>
  <si>
    <t>W9764</t>
  </si>
  <si>
    <t>W9773</t>
  </si>
  <si>
    <t>W9774</t>
  </si>
  <si>
    <t>W9775</t>
  </si>
  <si>
    <t>W9778</t>
  </si>
  <si>
    <t>W9782</t>
  </si>
  <si>
    <t>W9785</t>
  </si>
  <si>
    <t>W9786</t>
  </si>
  <si>
    <t>W9788</t>
  </si>
  <si>
    <t>W9789</t>
  </si>
  <si>
    <t>W9790</t>
  </si>
  <si>
    <t>W9792</t>
  </si>
  <si>
    <t>W9793</t>
  </si>
  <si>
    <t>W9794</t>
  </si>
  <si>
    <t>W9795</t>
  </si>
  <si>
    <t>W9797</t>
  </si>
  <si>
    <t>W9798</t>
  </si>
  <si>
    <t>W9799</t>
  </si>
  <si>
    <t>W9800</t>
  </si>
  <si>
    <t>W9802</t>
  </si>
  <si>
    <t>W9803</t>
  </si>
  <si>
    <t>W9804</t>
  </si>
  <si>
    <t>W9806</t>
  </si>
  <si>
    <t>W9810</t>
  </si>
  <si>
    <t>W9811</t>
  </si>
  <si>
    <t>W9812</t>
  </si>
  <si>
    <t>W9816</t>
  </si>
  <si>
    <t>W9817</t>
  </si>
  <si>
    <t>W9818</t>
  </si>
  <si>
    <t>W9819</t>
  </si>
  <si>
    <t>W9820</t>
  </si>
  <si>
    <t>W9821</t>
  </si>
  <si>
    <t>W9822</t>
  </si>
  <si>
    <t>W9823</t>
  </si>
  <si>
    <t>W9824</t>
  </si>
  <si>
    <t>W9825</t>
  </si>
  <si>
    <t>W9828</t>
  </si>
  <si>
    <t>W9829</t>
  </si>
  <si>
    <t>W9830</t>
  </si>
  <si>
    <t>W9831</t>
  </si>
  <si>
    <t>W9834</t>
  </si>
  <si>
    <t>W9835</t>
  </si>
  <si>
    <t>W9836</t>
  </si>
  <si>
    <t>W9837</t>
  </si>
  <si>
    <t>W9838</t>
  </si>
  <si>
    <t>W9839</t>
  </si>
  <si>
    <t>W9840</t>
  </si>
  <si>
    <t>W9842</t>
  </si>
  <si>
    <t>W9843</t>
  </si>
  <si>
    <t>W9844</t>
  </si>
  <si>
    <t>W9845</t>
  </si>
  <si>
    <t>Sample material</t>
  </si>
  <si>
    <t>Till</t>
  </si>
  <si>
    <t>Sand and Gravel</t>
  </si>
  <si>
    <t>-</t>
  </si>
  <si>
    <t>Sample ID</t>
  </si>
  <si>
    <r>
      <rPr>
        <b/>
        <sz val="11"/>
        <rFont val="Arial"/>
        <family val="2"/>
      </rPr>
      <t xml:space="preserve">Table 19: </t>
    </r>
    <r>
      <rPr>
        <sz val="11"/>
        <rFont val="Arial"/>
        <family val="2"/>
      </rPr>
      <t>Kimberlite-indicator-mineral (0.3–0.5 mm size-fraction) abundance.</t>
    </r>
  </si>
  <si>
    <t>Section Number</t>
  </si>
  <si>
    <t>Sample Depth</t>
  </si>
  <si>
    <t>12a</t>
  </si>
  <si>
    <t>12b</t>
  </si>
  <si>
    <r>
      <t>Easting</t>
    </r>
    <r>
      <rPr>
        <b/>
        <vertAlign val="superscript"/>
        <sz val="10"/>
        <color theme="1"/>
        <rFont val="Arial"/>
        <family val="2"/>
      </rPr>
      <t>1</t>
    </r>
  </si>
  <si>
    <r>
      <t>Northing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</si>
  <si>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10"/>
        <color theme="1"/>
        <rFont val="Arial"/>
        <family val="2"/>
      </rPr>
      <t xml:space="preserve">1 </t>
    </r>
    <r>
      <rPr>
        <sz val="10"/>
        <color theme="1"/>
        <rFont val="Arial"/>
        <family val="2"/>
      </rPr>
      <t>NAD83, UTM Zone 15N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</si>
</sst>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1009]d/mmm/yy;@"/>
  </numFmts>
  <fonts count="53"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9"/>
      <name val="Geneva"/>
    </font>
    <font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49">
    <xf numFmtId="0" fontId="0" fillId="0" borderId="0"/>
    <xf numFmtId="0" fontId="21" fillId="0" borderId="0"/>
    <xf numFmtId="0" fontId="22" fillId="0" borderId="0"/>
    <xf numFmtId="0" fontId="23" fillId="0" borderId="0"/>
    <xf numFmtId="165" fontId="4" fillId="0" borderId="0"/>
    <xf numFmtId="0" fontId="4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10" fillId="3" borderId="0" applyNumberFormat="0" applyBorder="0" applyAlignment="0" applyProtection="0"/>
    <xf numFmtId="0" fontId="14" fillId="6" borderId="4" applyNumberFormat="0" applyAlignment="0" applyProtection="0"/>
    <xf numFmtId="0" fontId="16" fillId="7" borderId="7" applyNumberFormat="0" applyAlignment="0" applyProtection="0"/>
    <xf numFmtId="0" fontId="1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12" fillId="5" borderId="4" applyNumberFormat="0" applyAlignment="0" applyProtection="0"/>
    <xf numFmtId="0" fontId="15" fillId="0" borderId="6" applyNumberFormat="0" applyFill="0" applyAlignment="0" applyProtection="0"/>
    <xf numFmtId="0" fontId="11" fillId="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13" fillId="6" borderId="5" applyNumberFormat="0" applyAlignment="0" applyProtection="0"/>
    <xf numFmtId="0" fontId="5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21" fillId="0" borderId="0"/>
    <xf numFmtId="165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4" fillId="0" borderId="0"/>
    <xf numFmtId="0" fontId="25" fillId="0" borderId="0"/>
    <xf numFmtId="0" fontId="2" fillId="0" borderId="0"/>
    <xf numFmtId="0" fontId="26" fillId="0" borderId="0"/>
    <xf numFmtId="0" fontId="23" fillId="0" borderId="0"/>
    <xf numFmtId="0" fontId="21" fillId="0" borderId="0"/>
    <xf numFmtId="0" fontId="2" fillId="0" borderId="0"/>
    <xf numFmtId="0" fontId="21" fillId="0" borderId="0"/>
    <xf numFmtId="0" fontId="20" fillId="28" borderId="0" applyNumberFormat="0" applyBorder="0" applyAlignment="0" applyProtection="0"/>
    <xf numFmtId="0" fontId="10" fillId="3" borderId="0" applyNumberFormat="0" applyBorder="0" applyAlignment="0" applyProtection="0"/>
    <xf numFmtId="0" fontId="20" fillId="16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7" fillId="0" borderId="2" applyNumberFormat="0" applyFill="0" applyAlignment="0" applyProtection="0"/>
    <xf numFmtId="0" fontId="20" fillId="17" borderId="0" applyNumberFormat="0" applyBorder="0" applyAlignment="0" applyProtection="0"/>
    <xf numFmtId="0" fontId="12" fillId="5" borderId="4" applyNumberFormat="0" applyAlignment="0" applyProtection="0"/>
    <xf numFmtId="0" fontId="6" fillId="0" borderId="1" applyNumberFormat="0" applyFill="0" applyAlignment="0" applyProtection="0"/>
    <xf numFmtId="0" fontId="20" fillId="12" borderId="0" applyNumberFormat="0" applyBorder="0" applyAlignment="0" applyProtection="0"/>
    <xf numFmtId="0" fontId="16" fillId="7" borderId="7" applyNumberFormat="0" applyAlignment="0" applyProtection="0"/>
    <xf numFmtId="0" fontId="20" fillId="24" borderId="0" applyNumberFormat="0" applyBorder="0" applyAlignment="0" applyProtection="0"/>
    <xf numFmtId="0" fontId="11" fillId="4" borderId="0" applyNumberFormat="0" applyBorder="0" applyAlignment="0" applyProtection="0"/>
    <xf numFmtId="0" fontId="20" fillId="13" borderId="0" applyNumberFormat="0" applyBorder="0" applyAlignment="0" applyProtection="0"/>
    <xf numFmtId="0" fontId="8" fillId="0" borderId="0" applyNumberFormat="0" applyFill="0" applyBorder="0" applyAlignment="0" applyProtection="0"/>
    <xf numFmtId="0" fontId="20" fillId="25" borderId="0" applyNumberFormat="0" applyBorder="0" applyAlignment="0" applyProtection="0"/>
    <xf numFmtId="0" fontId="20" fillId="32" borderId="0" applyNumberFormat="0" applyBorder="0" applyAlignment="0" applyProtection="0"/>
    <xf numFmtId="0" fontId="14" fillId="6" borderId="4" applyNumberFormat="0" applyAlignment="0" applyProtection="0"/>
    <xf numFmtId="0" fontId="20" fillId="20" borderId="0" applyNumberFormat="0" applyBorder="0" applyAlignment="0" applyProtection="0"/>
    <xf numFmtId="0" fontId="9" fillId="2" borderId="0" applyNumberFormat="0" applyBorder="0" applyAlignment="0" applyProtection="0"/>
    <xf numFmtId="0" fontId="8" fillId="0" borderId="3" applyNumberFormat="0" applyFill="0" applyAlignment="0" applyProtection="0"/>
    <xf numFmtId="0" fontId="20" fillId="21" borderId="0" applyNumberFormat="0" applyBorder="0" applyAlignment="0" applyProtection="0"/>
    <xf numFmtId="0" fontId="15" fillId="0" borderId="6" applyNumberFormat="0" applyFill="0" applyAlignment="0" applyProtection="0"/>
    <xf numFmtId="0" fontId="24" fillId="0" borderId="0"/>
    <xf numFmtId="0" fontId="2" fillId="8" borderId="8" applyNumberFormat="0" applyFont="0" applyAlignment="0" applyProtection="0"/>
    <xf numFmtId="0" fontId="20" fillId="9" borderId="0" applyNumberFormat="0" applyBorder="0" applyAlignment="0" applyProtection="0"/>
    <xf numFmtId="165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3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7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36" borderId="0" applyNumberFormat="0" applyBorder="0" applyAlignment="0" applyProtection="0"/>
    <xf numFmtId="0" fontId="27" fillId="39" borderId="0" applyNumberFormat="0" applyBorder="0" applyAlignment="0" applyProtection="0"/>
    <xf numFmtId="0" fontId="27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50" borderId="0" applyNumberFormat="0" applyBorder="0" applyAlignment="0" applyProtection="0"/>
    <xf numFmtId="0" fontId="29" fillId="34" borderId="0" applyNumberFormat="0" applyBorder="0" applyAlignment="0" applyProtection="0"/>
    <xf numFmtId="0" fontId="30" fillId="51" borderId="12" applyNumberFormat="0" applyAlignment="0" applyProtection="0"/>
    <xf numFmtId="0" fontId="31" fillId="52" borderId="13" applyNumberFormat="0" applyAlignment="0" applyProtection="0"/>
    <xf numFmtId="0" fontId="32" fillId="0" borderId="0" applyNumberFormat="0" applyFill="0" applyBorder="0" applyAlignment="0" applyProtection="0"/>
    <xf numFmtId="0" fontId="33" fillId="35" borderId="0" applyNumberFormat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38" borderId="12" applyNumberFormat="0" applyAlignment="0" applyProtection="0"/>
    <xf numFmtId="0" fontId="38" fillId="0" borderId="17" applyNumberFormat="0" applyFill="0" applyAlignment="0" applyProtection="0"/>
    <xf numFmtId="0" fontId="39" fillId="53" borderId="0" applyNumberFormat="0" applyBorder="0" applyAlignment="0" applyProtection="0"/>
    <xf numFmtId="0" fontId="22" fillId="0" borderId="0"/>
    <xf numFmtId="0" fontId="27" fillId="54" borderId="18" applyNumberFormat="0" applyFont="0" applyAlignment="0" applyProtection="0"/>
    <xf numFmtId="0" fontId="40" fillId="51" borderId="19" applyNumberFormat="0" applyAlignment="0" applyProtection="0"/>
    <xf numFmtId="0" fontId="41" fillId="0" borderId="0" applyNumberFormat="0" applyFill="0" applyBorder="0" applyAlignment="0" applyProtection="0"/>
    <xf numFmtId="0" fontId="42" fillId="0" borderId="20" applyNumberFormat="0" applyFill="0" applyAlignment="0" applyProtection="0"/>
    <xf numFmtId="0" fontId="4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5" applyNumberFormat="0" applyAlignment="0" applyProtection="0"/>
    <xf numFmtId="0" fontId="5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/>
    <xf numFmtId="165" fontId="2" fillId="0" borderId="0"/>
    <xf numFmtId="0" fontId="2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165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</cellStyleXfs>
  <cellXfs count="41">
    <xf numFmtId="0" fontId="0" fillId="0" borderId="0" xfId="0"/>
    <xf numFmtId="0" fontId="22" fillId="0" borderId="0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0" fontId="22" fillId="0" borderId="0" xfId="0" applyFont="1"/>
    <xf numFmtId="0" fontId="44" fillId="0" borderId="0" xfId="0" applyFont="1" applyFill="1"/>
    <xf numFmtId="0" fontId="44" fillId="0" borderId="0" xfId="0" applyFont="1" applyFill="1" applyBorder="1" applyAlignment="1">
      <alignment horizontal="center"/>
    </xf>
    <xf numFmtId="0" fontId="44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center"/>
    </xf>
    <xf numFmtId="0" fontId="44" fillId="0" borderId="0" xfId="0" applyFont="1" applyAlignment="1">
      <alignment vertical="center" wrapText="1"/>
    </xf>
    <xf numFmtId="0" fontId="49" fillId="0" borderId="10" xfId="107" applyFont="1" applyBorder="1" applyAlignment="1">
      <alignment horizontal="center" vertical="center" wrapText="1"/>
    </xf>
    <xf numFmtId="0" fontId="49" fillId="0" borderId="10" xfId="107" applyFont="1" applyFill="1" applyBorder="1" applyAlignment="1">
      <alignment horizontal="center" vertical="center" wrapText="1"/>
    </xf>
    <xf numFmtId="0" fontId="45" fillId="0" borderId="10" xfId="0" applyFont="1" applyBorder="1" applyAlignment="1">
      <alignment vertical="center" wrapText="1"/>
    </xf>
    <xf numFmtId="165" fontId="45" fillId="0" borderId="10" xfId="0" applyNumberFormat="1" applyFont="1" applyFill="1" applyBorder="1" applyAlignment="1">
      <alignment horizontal="center" vertical="center" wrapText="1"/>
    </xf>
    <xf numFmtId="0" fontId="51" fillId="0" borderId="0" xfId="107" applyFont="1" applyAlignment="1">
      <alignment horizontal="center"/>
    </xf>
    <xf numFmtId="1" fontId="51" fillId="0" borderId="0" xfId="123" applyNumberFormat="1" applyFont="1" applyAlignment="1">
      <alignment horizontal="center"/>
    </xf>
    <xf numFmtId="164" fontId="22" fillId="0" borderId="0" xfId="0" applyNumberFormat="1" applyFont="1" applyFill="1" applyBorder="1" applyAlignment="1">
      <alignment horizontal="center"/>
    </xf>
    <xf numFmtId="0" fontId="49" fillId="0" borderId="0" xfId="107" applyFont="1" applyBorder="1" applyAlignment="1">
      <alignment horizontal="center"/>
    </xf>
    <xf numFmtId="0" fontId="49" fillId="0" borderId="0" xfId="107" applyFont="1" applyAlignment="1">
      <alignment horizontal="center"/>
    </xf>
    <xf numFmtId="1" fontId="22" fillId="0" borderId="0" xfId="108" applyNumberFormat="1" applyFont="1" applyBorder="1" applyAlignment="1" applyProtection="1">
      <alignment horizontal="center"/>
      <protection locked="0"/>
    </xf>
    <xf numFmtId="1" fontId="22" fillId="0" borderId="0" xfId="1" applyNumberFormat="1" applyFont="1" applyBorder="1" applyAlignment="1" applyProtection="1">
      <alignment horizontal="center"/>
      <protection locked="0"/>
    </xf>
    <xf numFmtId="1" fontId="51" fillId="0" borderId="0" xfId="0" applyNumberFormat="1" applyFont="1" applyAlignment="1">
      <alignment horizontal="center"/>
    </xf>
    <xf numFmtId="164" fontId="22" fillId="0" borderId="0" xfId="1" applyNumberFormat="1" applyFont="1" applyBorder="1" applyAlignment="1" applyProtection="1">
      <alignment horizontal="center"/>
      <protection locked="0"/>
    </xf>
    <xf numFmtId="164" fontId="22" fillId="0" borderId="0" xfId="1" applyNumberFormat="1" applyFont="1" applyFill="1" applyBorder="1" applyAlignment="1">
      <alignment horizontal="center"/>
    </xf>
    <xf numFmtId="1" fontId="22" fillId="0" borderId="0" xfId="1" applyNumberFormat="1" applyFont="1" applyFill="1" applyBorder="1" applyAlignment="1" applyProtection="1">
      <alignment horizontal="center"/>
      <protection locked="0"/>
    </xf>
    <xf numFmtId="1" fontId="51" fillId="0" borderId="0" xfId="123" applyNumberFormat="1" applyFont="1" applyFill="1" applyAlignment="1">
      <alignment horizontal="center"/>
    </xf>
    <xf numFmtId="0" fontId="51" fillId="0" borderId="0" xfId="107" applyFont="1" applyFill="1" applyAlignment="1">
      <alignment horizontal="center"/>
    </xf>
    <xf numFmtId="0" fontId="49" fillId="0" borderId="0" xfId="107" applyFont="1" applyFill="1" applyAlignment="1">
      <alignment horizontal="center"/>
    </xf>
    <xf numFmtId="1" fontId="51" fillId="0" borderId="0" xfId="123" applyNumberFormat="1" applyFont="1" applyBorder="1" applyAlignment="1">
      <alignment horizontal="center"/>
    </xf>
    <xf numFmtId="1" fontId="22" fillId="0" borderId="11" xfId="1" applyNumberFormat="1" applyFont="1" applyBorder="1" applyAlignment="1" applyProtection="1">
      <alignment horizontal="center"/>
      <protection locked="0"/>
    </xf>
    <xf numFmtId="1" fontId="51" fillId="0" borderId="11" xfId="123" applyNumberFormat="1" applyFont="1" applyBorder="1" applyAlignment="1">
      <alignment horizontal="center"/>
    </xf>
    <xf numFmtId="164" fontId="22" fillId="0" borderId="11" xfId="0" applyNumberFormat="1" applyFont="1" applyFill="1" applyBorder="1" applyAlignment="1">
      <alignment horizontal="center"/>
    </xf>
    <xf numFmtId="0" fontId="51" fillId="0" borderId="11" xfId="107" applyFont="1" applyBorder="1" applyAlignment="1">
      <alignment horizontal="center"/>
    </xf>
    <xf numFmtId="0" fontId="49" fillId="0" borderId="11" xfId="107" applyFont="1" applyBorder="1" applyAlignment="1">
      <alignment horizontal="center"/>
    </xf>
    <xf numFmtId="0" fontId="51" fillId="0" borderId="0" xfId="107" applyFont="1" applyAlignment="1">
      <alignment horizontal="left"/>
    </xf>
    <xf numFmtId="0" fontId="51" fillId="0" borderId="0" xfId="0" applyFont="1" applyAlignment="1">
      <alignment horizontal="center"/>
    </xf>
    <xf numFmtId="0" fontId="22" fillId="0" borderId="0" xfId="1" applyFont="1" applyAlignment="1">
      <alignment horizontal="center"/>
    </xf>
  </cellXfs>
  <cellStyles count="549">
    <cellStyle name="20% - Accent1" xfId="201" builtinId="30" customBuiltin="1"/>
    <cellStyle name="20% - Accent1 2" xfId="6"/>
    <cellStyle name="20% - Accent1 2 2" xfId="111"/>
    <cellStyle name="20% - Accent1 2 2 2" xfId="395"/>
    <cellStyle name="20% - Accent1 2 2 3" xfId="288"/>
    <cellStyle name="20% - Accent1 2 3" xfId="261"/>
    <cellStyle name="20% - Accent1 2 4" xfId="476"/>
    <cellStyle name="20% - Accent1 3" xfId="276"/>
    <cellStyle name="20% - Accent2" xfId="205" builtinId="34" customBuiltin="1"/>
    <cellStyle name="20% - Accent2 2" xfId="7"/>
    <cellStyle name="20% - Accent2 2 2" xfId="112"/>
    <cellStyle name="20% - Accent2 2 2 2" xfId="396"/>
    <cellStyle name="20% - Accent2 2 2 3" xfId="289"/>
    <cellStyle name="20% - Accent2 2 3" xfId="263"/>
    <cellStyle name="20% - Accent2 2 4" xfId="477"/>
    <cellStyle name="20% - Accent2 3" xfId="278"/>
    <cellStyle name="20% - Accent3" xfId="209" builtinId="38" customBuiltin="1"/>
    <cellStyle name="20% - Accent3 2" xfId="8"/>
    <cellStyle name="20% - Accent3 2 2" xfId="113"/>
    <cellStyle name="20% - Accent3 2 2 2" xfId="397"/>
    <cellStyle name="20% - Accent3 2 2 3" xfId="290"/>
    <cellStyle name="20% - Accent3 2 3" xfId="265"/>
    <cellStyle name="20% - Accent3 2 4" xfId="478"/>
    <cellStyle name="20% - Accent3 3" xfId="280"/>
    <cellStyle name="20% - Accent4" xfId="213" builtinId="42" customBuiltin="1"/>
    <cellStyle name="20% - Accent4 2" xfId="9"/>
    <cellStyle name="20% - Accent4 2 2" xfId="114"/>
    <cellStyle name="20% - Accent4 2 2 2" xfId="398"/>
    <cellStyle name="20% - Accent4 2 2 3" xfId="291"/>
    <cellStyle name="20% - Accent4 2 3" xfId="267"/>
    <cellStyle name="20% - Accent4 2 4" xfId="479"/>
    <cellStyle name="20% - Accent4 3" xfId="282"/>
    <cellStyle name="20% - Accent5" xfId="217" builtinId="46" customBuiltin="1"/>
    <cellStyle name="20% - Accent5 2" xfId="10"/>
    <cellStyle name="20% - Accent5 2 2" xfId="115"/>
    <cellStyle name="20% - Accent5 2 2 2" xfId="399"/>
    <cellStyle name="20% - Accent5 2 2 3" xfId="292"/>
    <cellStyle name="20% - Accent5 2 3" xfId="269"/>
    <cellStyle name="20% - Accent5 2 4" xfId="480"/>
    <cellStyle name="20% - Accent5 3" xfId="284"/>
    <cellStyle name="20% - Accent6" xfId="221" builtinId="50" customBuiltin="1"/>
    <cellStyle name="20% - Accent6 2" xfId="11"/>
    <cellStyle name="20% - Accent6 2 2" xfId="116"/>
    <cellStyle name="20% - Accent6 2 2 2" xfId="400"/>
    <cellStyle name="20% - Accent6 2 2 3" xfId="293"/>
    <cellStyle name="20% - Accent6 2 3" xfId="271"/>
    <cellStyle name="20% - Accent6 2 4" xfId="481"/>
    <cellStyle name="20% - Accent6 3" xfId="286"/>
    <cellStyle name="40% - Accent1" xfId="202" builtinId="31" customBuiltin="1"/>
    <cellStyle name="40% - Accent1 2" xfId="12"/>
    <cellStyle name="40% - Accent1 2 2" xfId="117"/>
    <cellStyle name="40% - Accent1 2 2 2" xfId="401"/>
    <cellStyle name="40% - Accent1 2 2 3" xfId="294"/>
    <cellStyle name="40% - Accent1 2 3" xfId="262"/>
    <cellStyle name="40% - Accent1 2 4" xfId="482"/>
    <cellStyle name="40% - Accent1 3" xfId="277"/>
    <cellStyle name="40% - Accent2" xfId="206" builtinId="35" customBuiltin="1"/>
    <cellStyle name="40% - Accent2 2" xfId="13"/>
    <cellStyle name="40% - Accent2 2 2" xfId="118"/>
    <cellStyle name="40% - Accent2 2 2 2" xfId="402"/>
    <cellStyle name="40% - Accent2 2 2 3" xfId="295"/>
    <cellStyle name="40% - Accent2 2 3" xfId="264"/>
    <cellStyle name="40% - Accent2 2 4" xfId="483"/>
    <cellStyle name="40% - Accent2 3" xfId="279"/>
    <cellStyle name="40% - Accent3" xfId="210" builtinId="39" customBuiltin="1"/>
    <cellStyle name="40% - Accent3 2" xfId="14"/>
    <cellStyle name="40% - Accent3 2 2" xfId="119"/>
    <cellStyle name="40% - Accent3 2 2 2" xfId="403"/>
    <cellStyle name="40% - Accent3 2 2 3" xfId="296"/>
    <cellStyle name="40% - Accent3 2 3" xfId="266"/>
    <cellStyle name="40% - Accent3 2 4" xfId="484"/>
    <cellStyle name="40% - Accent3 3" xfId="281"/>
    <cellStyle name="40% - Accent4" xfId="214" builtinId="43" customBuiltin="1"/>
    <cellStyle name="40% - Accent4 2" xfId="15"/>
    <cellStyle name="40% - Accent4 2 2" xfId="120"/>
    <cellStyle name="40% - Accent4 2 2 2" xfId="404"/>
    <cellStyle name="40% - Accent4 2 2 3" xfId="297"/>
    <cellStyle name="40% - Accent4 2 3" xfId="268"/>
    <cellStyle name="40% - Accent4 2 4" xfId="485"/>
    <cellStyle name="40% - Accent4 3" xfId="283"/>
    <cellStyle name="40% - Accent5" xfId="218" builtinId="47" customBuiltin="1"/>
    <cellStyle name="40% - Accent5 2" xfId="16"/>
    <cellStyle name="40% - Accent5 2 2" xfId="121"/>
    <cellStyle name="40% - Accent5 2 2 2" xfId="405"/>
    <cellStyle name="40% - Accent5 2 2 3" xfId="298"/>
    <cellStyle name="40% - Accent5 2 3" xfId="270"/>
    <cellStyle name="40% - Accent5 2 4" xfId="486"/>
    <cellStyle name="40% - Accent5 3" xfId="285"/>
    <cellStyle name="40% - Accent6" xfId="222" builtinId="51" customBuiltin="1"/>
    <cellStyle name="40% - Accent6 2" xfId="17"/>
    <cellStyle name="40% - Accent6 2 2" xfId="122"/>
    <cellStyle name="40% - Accent6 2 2 2" xfId="406"/>
    <cellStyle name="40% - Accent6 2 2 3" xfId="299"/>
    <cellStyle name="40% - Accent6 2 3" xfId="272"/>
    <cellStyle name="40% - Accent6 2 4" xfId="487"/>
    <cellStyle name="40% - Accent6 3" xfId="287"/>
    <cellStyle name="60% - Accent1" xfId="203" builtinId="32" customBuiltin="1"/>
    <cellStyle name="60% - Accent1 2" xfId="18"/>
    <cellStyle name="60% - Accent1 2 2" xfId="241"/>
    <cellStyle name="60% - Accent1 2 3" xfId="300"/>
    <cellStyle name="60% - Accent2" xfId="207" builtinId="36" customBuiltin="1"/>
    <cellStyle name="60% - Accent2 2" xfId="19"/>
    <cellStyle name="60% - Accent2 2 2" xfId="234"/>
    <cellStyle name="60% - Accent2 2 3" xfId="301"/>
    <cellStyle name="60% - Accent3" xfId="211" builtinId="40" customBuiltin="1"/>
    <cellStyle name="60% - Accent3 2" xfId="20"/>
    <cellStyle name="60% - Accent3 2 2" xfId="250"/>
    <cellStyle name="60% - Accent3 2 3" xfId="302"/>
    <cellStyle name="60% - Accent4" xfId="215" builtinId="44" customBuiltin="1"/>
    <cellStyle name="60% - Accent4 2" xfId="21"/>
    <cellStyle name="60% - Accent4 2 2" xfId="243"/>
    <cellStyle name="60% - Accent4 2 3" xfId="303"/>
    <cellStyle name="60% - Accent5" xfId="219" builtinId="48" customBuiltin="1"/>
    <cellStyle name="60% - Accent5 2" xfId="22"/>
    <cellStyle name="60% - Accent5 2 2" xfId="232"/>
    <cellStyle name="60% - Accent5 2 3" xfId="304"/>
    <cellStyle name="60% - Accent6" xfId="223" builtinId="52" customBuiltin="1"/>
    <cellStyle name="60% - Accent6 2" xfId="23"/>
    <cellStyle name="60% - Accent6 2 2" xfId="248"/>
    <cellStyle name="60% - Accent6 2 3" xfId="305"/>
    <cellStyle name="Accent1" xfId="200" builtinId="29" customBuiltin="1"/>
    <cellStyle name="Accent1 2" xfId="24"/>
    <cellStyle name="Accent1 2 2" xfId="257"/>
    <cellStyle name="Accent1 2 3" xfId="306"/>
    <cellStyle name="Accent2" xfId="204" builtinId="33" customBuiltin="1"/>
    <cellStyle name="Accent2 2" xfId="25"/>
    <cellStyle name="Accent2 2 2" xfId="245"/>
    <cellStyle name="Accent2 2 3" xfId="307"/>
    <cellStyle name="Accent3" xfId="208" builtinId="37" customBuiltin="1"/>
    <cellStyle name="Accent3 2" xfId="26"/>
    <cellStyle name="Accent3 2 2" xfId="238"/>
    <cellStyle name="Accent3 2 3" xfId="308"/>
    <cellStyle name="Accent4" xfId="212" builtinId="41" customBuiltin="1"/>
    <cellStyle name="Accent4 2" xfId="27"/>
    <cellStyle name="Accent4 2 2" xfId="253"/>
    <cellStyle name="Accent4 2 3" xfId="309"/>
    <cellStyle name="Accent5" xfId="216" builtinId="45" customBuiltin="1"/>
    <cellStyle name="Accent5 2" xfId="28"/>
    <cellStyle name="Accent5 2 2" xfId="247"/>
    <cellStyle name="Accent5 2 3" xfId="310"/>
    <cellStyle name="Accent6" xfId="220" builtinId="49" customBuiltin="1"/>
    <cellStyle name="Accent6 2" xfId="29"/>
    <cellStyle name="Accent6 2 2" xfId="236"/>
    <cellStyle name="Accent6 2 3" xfId="311"/>
    <cellStyle name="Bad" xfId="190" builtinId="27" customBuiltin="1"/>
    <cellStyle name="Bad 2" xfId="30"/>
    <cellStyle name="Bad 2 2" xfId="233"/>
    <cellStyle name="Bad 2 3" xfId="312"/>
    <cellStyle name="Calculation" xfId="194" builtinId="22" customBuiltin="1"/>
    <cellStyle name="Calculation 2" xfId="31"/>
    <cellStyle name="Calculation 2 2" xfId="249"/>
    <cellStyle name="Calculation 2 3" xfId="313"/>
    <cellStyle name="Check Cell" xfId="196" builtinId="23" customBuiltin="1"/>
    <cellStyle name="Check Cell 2" xfId="32"/>
    <cellStyle name="Check Cell 2 2" xfId="242"/>
    <cellStyle name="Check Cell 2 3" xfId="314"/>
    <cellStyle name="Explanatory Text" xfId="198" builtinId="53" customBuiltin="1"/>
    <cellStyle name="Explanatory Text 2" xfId="33"/>
    <cellStyle name="Explanatory Text 2 2" xfId="235"/>
    <cellStyle name="Explanatory Text 2 3" xfId="315"/>
    <cellStyle name="Good" xfId="189" builtinId="26" customBuiltin="1"/>
    <cellStyle name="Good 2" xfId="34"/>
    <cellStyle name="Good 2 2" xfId="251"/>
    <cellStyle name="Good 2 3" xfId="316"/>
    <cellStyle name="Heading 1" xfId="185" builtinId="16" customBuiltin="1"/>
    <cellStyle name="Heading 1 2" xfId="35"/>
    <cellStyle name="Heading 1 2 2" xfId="240"/>
    <cellStyle name="Heading 1 2 3" xfId="317"/>
    <cellStyle name="Heading 2" xfId="186" builtinId="17" customBuiltin="1"/>
    <cellStyle name="Heading 2 2" xfId="36"/>
    <cellStyle name="Heading 2 2 2" xfId="237"/>
    <cellStyle name="Heading 2 2 3" xfId="318"/>
    <cellStyle name="Heading 3" xfId="187" builtinId="18" customBuiltin="1"/>
    <cellStyle name="Heading 3 2" xfId="37"/>
    <cellStyle name="Heading 3 2 2" xfId="252"/>
    <cellStyle name="Heading 3 2 3" xfId="319"/>
    <cellStyle name="Heading 4" xfId="188" builtinId="19" customBuiltin="1"/>
    <cellStyle name="Heading 4 2" xfId="38"/>
    <cellStyle name="Heading 4 2 2" xfId="246"/>
    <cellStyle name="Heading 4 2 3" xfId="320"/>
    <cellStyle name="Input" xfId="192" builtinId="20" customBuiltin="1"/>
    <cellStyle name="Input 2" xfId="39"/>
    <cellStyle name="Input 2 2" xfId="239"/>
    <cellStyle name="Input 2 3" xfId="321"/>
    <cellStyle name="Linked Cell" xfId="195" builtinId="24" customBuiltin="1"/>
    <cellStyle name="Linked Cell 2" xfId="40"/>
    <cellStyle name="Linked Cell 2 2" xfId="254"/>
    <cellStyle name="Linked Cell 2 3" xfId="322"/>
    <cellStyle name="Neutral" xfId="191" builtinId="28" customBuiltin="1"/>
    <cellStyle name="Neutral 2" xfId="41"/>
    <cellStyle name="Neutral 2 2" xfId="244"/>
    <cellStyle name="Neutral 2 3" xfId="323"/>
    <cellStyle name="Normal" xfId="0" builtinId="0"/>
    <cellStyle name="Normal 10" xfId="42"/>
    <cellStyle name="Normal 10 2" xfId="123"/>
    <cellStyle name="Normal 10 2 2" xfId="407"/>
    <cellStyle name="Normal 10 3" xfId="330"/>
    <cellStyle name="Normal 10 4" xfId="488"/>
    <cellStyle name="Normal 11" xfId="43"/>
    <cellStyle name="Normal 11 2" xfId="124"/>
    <cellStyle name="Normal 11 2 2" xfId="408"/>
    <cellStyle name="Normal 11 3" xfId="331"/>
    <cellStyle name="Normal 11 4" xfId="489"/>
    <cellStyle name="Normal 12" xfId="44"/>
    <cellStyle name="Normal 12 2" xfId="125"/>
    <cellStyle name="Normal 12 2 2" xfId="409"/>
    <cellStyle name="Normal 12 3" xfId="332"/>
    <cellStyle name="Normal 12 4" xfId="490"/>
    <cellStyle name="Normal 13" xfId="45"/>
    <cellStyle name="Normal 13 2" xfId="126"/>
    <cellStyle name="Normal 13 2 2" xfId="410"/>
    <cellStyle name="Normal 13 3" xfId="333"/>
    <cellStyle name="Normal 13 4" xfId="491"/>
    <cellStyle name="Normal 14" xfId="46"/>
    <cellStyle name="Normal 14 2" xfId="127"/>
    <cellStyle name="Normal 14 2 2" xfId="411"/>
    <cellStyle name="Normal 14 3" xfId="334"/>
    <cellStyle name="Normal 14 4" xfId="492"/>
    <cellStyle name="Normal 15" xfId="47"/>
    <cellStyle name="Normal 15 2" xfId="128"/>
    <cellStyle name="Normal 15 2 2" xfId="412"/>
    <cellStyle name="Normal 15 3" xfId="335"/>
    <cellStyle name="Normal 15 4" xfId="493"/>
    <cellStyle name="Normal 16" xfId="48"/>
    <cellStyle name="Normal 16 2" xfId="129"/>
    <cellStyle name="Normal 16 2 2" xfId="413"/>
    <cellStyle name="Normal 16 3" xfId="336"/>
    <cellStyle name="Normal 16 4" xfId="494"/>
    <cellStyle name="Normal 17" xfId="49"/>
    <cellStyle name="Normal 17 2" xfId="130"/>
    <cellStyle name="Normal 17 2 2" xfId="414"/>
    <cellStyle name="Normal 17 3" xfId="337"/>
    <cellStyle name="Normal 17 4" xfId="495"/>
    <cellStyle name="Normal 18" xfId="50"/>
    <cellStyle name="Normal 18 2" xfId="131"/>
    <cellStyle name="Normal 18 2 2" xfId="415"/>
    <cellStyle name="Normal 18 3" xfId="338"/>
    <cellStyle name="Normal 18 4" xfId="496"/>
    <cellStyle name="Normal 19" xfId="51"/>
    <cellStyle name="Normal 19 2" xfId="132"/>
    <cellStyle name="Normal 19 2 2" xfId="416"/>
    <cellStyle name="Normal 19 3" xfId="339"/>
    <cellStyle name="Normal 19 4" xfId="497"/>
    <cellStyle name="Normal 2" xfId="1"/>
    <cellStyle name="Normal 2 2" xfId="3"/>
    <cellStyle name="Normal 2 2 2" xfId="273"/>
    <cellStyle name="Normal 2 2 3" xfId="255"/>
    <cellStyle name="Normal 2 3" xfId="4"/>
    <cellStyle name="Normal 2 3 2" xfId="109"/>
    <cellStyle name="Normal 2 3 2 2" xfId="393"/>
    <cellStyle name="Normal 2 3 3" xfId="258"/>
    <cellStyle name="Normal 2 4" xfId="229"/>
    <cellStyle name="Normal 2 5" xfId="227"/>
    <cellStyle name="Normal 2 6" xfId="475"/>
    <cellStyle name="Normal 20" xfId="52"/>
    <cellStyle name="Normal 20 2" xfId="133"/>
    <cellStyle name="Normal 20 2 2" xfId="417"/>
    <cellStyle name="Normal 20 3" xfId="340"/>
    <cellStyle name="Normal 20 4" xfId="498"/>
    <cellStyle name="Normal 21" xfId="53"/>
    <cellStyle name="Normal 21 2" xfId="134"/>
    <cellStyle name="Normal 21 2 2" xfId="418"/>
    <cellStyle name="Normal 21 3" xfId="341"/>
    <cellStyle name="Normal 21 4" xfId="499"/>
    <cellStyle name="Normal 22" xfId="54"/>
    <cellStyle name="Normal 22 2" xfId="135"/>
    <cellStyle name="Normal 22 2 2" xfId="419"/>
    <cellStyle name="Normal 22 3" xfId="342"/>
    <cellStyle name="Normal 22 4" xfId="500"/>
    <cellStyle name="Normal 23" xfId="55"/>
    <cellStyle name="Normal 23 2" xfId="136"/>
    <cellStyle name="Normal 23 2 2" xfId="420"/>
    <cellStyle name="Normal 23 3" xfId="343"/>
    <cellStyle name="Normal 23 4" xfId="501"/>
    <cellStyle name="Normal 24" xfId="56"/>
    <cellStyle name="Normal 24 2" xfId="137"/>
    <cellStyle name="Normal 24 2 2" xfId="421"/>
    <cellStyle name="Normal 24 3" xfId="344"/>
    <cellStyle name="Normal 24 4" xfId="502"/>
    <cellStyle name="Normal 25" xfId="57"/>
    <cellStyle name="Normal 25 2" xfId="138"/>
    <cellStyle name="Normal 25 2 2" xfId="422"/>
    <cellStyle name="Normal 25 3" xfId="345"/>
    <cellStyle name="Normal 25 4" xfId="503"/>
    <cellStyle name="Normal 26" xfId="58"/>
    <cellStyle name="Normal 26 2" xfId="139"/>
    <cellStyle name="Normal 26 2 2" xfId="423"/>
    <cellStyle name="Normal 26 3" xfId="346"/>
    <cellStyle name="Normal 26 4" xfId="504"/>
    <cellStyle name="Normal 27" xfId="59"/>
    <cellStyle name="Normal 27 2" xfId="140"/>
    <cellStyle name="Normal 27 2 2" xfId="424"/>
    <cellStyle name="Normal 27 3" xfId="347"/>
    <cellStyle name="Normal 27 4" xfId="505"/>
    <cellStyle name="Normal 28" xfId="60"/>
    <cellStyle name="Normal 28 2" xfId="141"/>
    <cellStyle name="Normal 28 2 2" xfId="425"/>
    <cellStyle name="Normal 28 3" xfId="348"/>
    <cellStyle name="Normal 28 4" xfId="506"/>
    <cellStyle name="Normal 29" xfId="61"/>
    <cellStyle name="Normal 29 2" xfId="142"/>
    <cellStyle name="Normal 29 2 2" xfId="426"/>
    <cellStyle name="Normal 29 3" xfId="349"/>
    <cellStyle name="Normal 29 4" xfId="507"/>
    <cellStyle name="Normal 3" xfId="2"/>
    <cellStyle name="Normal 3 2" xfId="5"/>
    <cellStyle name="Normal 3 2 2" xfId="110"/>
    <cellStyle name="Normal 3 2 2 2" xfId="394"/>
    <cellStyle name="Normal 3 2 3" xfId="224"/>
    <cellStyle name="Normal 3 2 3 2" xfId="230"/>
    <cellStyle name="Normal 3 2 4" xfId="472"/>
    <cellStyle name="Normal 3 2 5" xfId="324"/>
    <cellStyle name="Normal 3 3" xfId="226"/>
    <cellStyle name="Normal 3 4" xfId="474"/>
    <cellStyle name="Normal 30" xfId="62"/>
    <cellStyle name="Normal 30 2" xfId="143"/>
    <cellStyle name="Normal 30 2 2" xfId="427"/>
    <cellStyle name="Normal 30 3" xfId="350"/>
    <cellStyle name="Normal 30 4" xfId="508"/>
    <cellStyle name="Normal 31" xfId="63"/>
    <cellStyle name="Normal 31 2" xfId="144"/>
    <cellStyle name="Normal 31 2 2" xfId="428"/>
    <cellStyle name="Normal 31 3" xfId="351"/>
    <cellStyle name="Normal 31 4" xfId="509"/>
    <cellStyle name="Normal 32" xfId="64"/>
    <cellStyle name="Normal 32 2" xfId="145"/>
    <cellStyle name="Normal 32 2 2" xfId="429"/>
    <cellStyle name="Normal 32 3" xfId="352"/>
    <cellStyle name="Normal 32 4" xfId="510"/>
    <cellStyle name="Normal 33" xfId="65"/>
    <cellStyle name="Normal 33 2" xfId="146"/>
    <cellStyle name="Normal 33 2 2" xfId="430"/>
    <cellStyle name="Normal 33 3" xfId="353"/>
    <cellStyle name="Normal 33 4" xfId="511"/>
    <cellStyle name="Normal 34" xfId="66"/>
    <cellStyle name="Normal 34 2" xfId="147"/>
    <cellStyle name="Normal 34 2 2" xfId="431"/>
    <cellStyle name="Normal 34 3" xfId="354"/>
    <cellStyle name="Normal 34 4" xfId="512"/>
    <cellStyle name="Normal 35" xfId="67"/>
    <cellStyle name="Normal 35 2" xfId="148"/>
    <cellStyle name="Normal 35 2 2" xfId="432"/>
    <cellStyle name="Normal 35 3" xfId="355"/>
    <cellStyle name="Normal 35 4" xfId="513"/>
    <cellStyle name="Normal 36" xfId="68"/>
    <cellStyle name="Normal 36 2" xfId="149"/>
    <cellStyle name="Normal 36 2 2" xfId="433"/>
    <cellStyle name="Normal 36 3" xfId="356"/>
    <cellStyle name="Normal 36 4" xfId="514"/>
    <cellStyle name="Normal 37" xfId="69"/>
    <cellStyle name="Normal 37 2" xfId="150"/>
    <cellStyle name="Normal 37 2 2" xfId="434"/>
    <cellStyle name="Normal 37 3" xfId="357"/>
    <cellStyle name="Normal 37 4" xfId="515"/>
    <cellStyle name="Normal 38" xfId="70"/>
    <cellStyle name="Normal 38 2" xfId="151"/>
    <cellStyle name="Normal 38 2 2" xfId="435"/>
    <cellStyle name="Normal 38 3" xfId="358"/>
    <cellStyle name="Normal 38 4" xfId="516"/>
    <cellStyle name="Normal 39" xfId="71"/>
    <cellStyle name="Normal 39 2" xfId="152"/>
    <cellStyle name="Normal 39 2 2" xfId="436"/>
    <cellStyle name="Normal 39 3" xfId="359"/>
    <cellStyle name="Normal 39 4" xfId="517"/>
    <cellStyle name="Normal 4" xfId="72"/>
    <cellStyle name="Normal 4 2" xfId="153"/>
    <cellStyle name="Normal 4 2 2" xfId="467"/>
    <cellStyle name="Normal 4 2 3" xfId="259"/>
    <cellStyle name="Normal 4 3" xfId="468"/>
    <cellStyle name="Normal 4 4" xfId="228"/>
    <cellStyle name="Normal 4 5" xfId="518"/>
    <cellStyle name="Normal 40" xfId="73"/>
    <cellStyle name="Normal 40 2" xfId="154"/>
    <cellStyle name="Normal 40 2 2" xfId="437"/>
    <cellStyle name="Normal 40 3" xfId="360"/>
    <cellStyle name="Normal 40 4" xfId="519"/>
    <cellStyle name="Normal 41" xfId="74"/>
    <cellStyle name="Normal 41 2" xfId="155"/>
    <cellStyle name="Normal 41 2 2" xfId="438"/>
    <cellStyle name="Normal 41 3" xfId="361"/>
    <cellStyle name="Normal 41 4" xfId="520"/>
    <cellStyle name="Normal 42" xfId="75"/>
    <cellStyle name="Normal 42 2" xfId="156"/>
    <cellStyle name="Normal 42 2 2" xfId="439"/>
    <cellStyle name="Normal 42 3" xfId="362"/>
    <cellStyle name="Normal 42 4" xfId="521"/>
    <cellStyle name="Normal 43" xfId="76"/>
    <cellStyle name="Normal 43 2" xfId="157"/>
    <cellStyle name="Normal 43 2 2" xfId="440"/>
    <cellStyle name="Normal 43 3" xfId="363"/>
    <cellStyle name="Normal 43 4" xfId="522"/>
    <cellStyle name="Normal 44" xfId="77"/>
    <cellStyle name="Normal 44 2" xfId="158"/>
    <cellStyle name="Normal 44 2 2" xfId="441"/>
    <cellStyle name="Normal 44 3" xfId="364"/>
    <cellStyle name="Normal 44 4" xfId="523"/>
    <cellStyle name="Normal 45" xfId="78"/>
    <cellStyle name="Normal 45 2" xfId="159"/>
    <cellStyle name="Normal 45 2 2" xfId="442"/>
    <cellStyle name="Normal 45 3" xfId="365"/>
    <cellStyle name="Normal 45 4" xfId="524"/>
    <cellStyle name="Normal 46" xfId="79"/>
    <cellStyle name="Normal 46 2" xfId="160"/>
    <cellStyle name="Normal 46 2 2" xfId="443"/>
    <cellStyle name="Normal 46 3" xfId="366"/>
    <cellStyle name="Normal 46 4" xfId="525"/>
    <cellStyle name="Normal 47" xfId="80"/>
    <cellStyle name="Normal 47 2" xfId="161"/>
    <cellStyle name="Normal 47 2 2" xfId="444"/>
    <cellStyle name="Normal 47 3" xfId="367"/>
    <cellStyle name="Normal 47 4" xfId="526"/>
    <cellStyle name="Normal 48" xfId="81"/>
    <cellStyle name="Normal 48 2" xfId="162"/>
    <cellStyle name="Normal 48 2 2" xfId="445"/>
    <cellStyle name="Normal 48 3" xfId="368"/>
    <cellStyle name="Normal 48 4" xfId="527"/>
    <cellStyle name="Normal 49" xfId="82"/>
    <cellStyle name="Normal 49 2" xfId="163"/>
    <cellStyle name="Normal 49 2 2" xfId="446"/>
    <cellStyle name="Normal 49 3" xfId="369"/>
    <cellStyle name="Normal 49 4" xfId="528"/>
    <cellStyle name="Normal 5" xfId="83"/>
    <cellStyle name="Normal 5 2" xfId="164"/>
    <cellStyle name="Normal 5 2 2" xfId="469"/>
    <cellStyle name="Normal 5 2 3" xfId="447"/>
    <cellStyle name="Normal 5 3" xfId="471"/>
    <cellStyle name="Normal 5 4" xfId="274"/>
    <cellStyle name="Normal 5 5" xfId="529"/>
    <cellStyle name="Normal 50" xfId="84"/>
    <cellStyle name="Normal 50 2" xfId="165"/>
    <cellStyle name="Normal 50 2 2" xfId="448"/>
    <cellStyle name="Normal 50 3" xfId="370"/>
    <cellStyle name="Normal 50 4" xfId="530"/>
    <cellStyle name="Normal 51" xfId="85"/>
    <cellStyle name="Normal 51 2" xfId="166"/>
    <cellStyle name="Normal 51 2 2" xfId="449"/>
    <cellStyle name="Normal 51 3" xfId="371"/>
    <cellStyle name="Normal 51 4" xfId="531"/>
    <cellStyle name="Normal 52" xfId="86"/>
    <cellStyle name="Normal 52 2" xfId="167"/>
    <cellStyle name="Normal 52 2 2" xfId="450"/>
    <cellStyle name="Normal 52 3" xfId="372"/>
    <cellStyle name="Normal 52 4" xfId="532"/>
    <cellStyle name="Normal 53" xfId="87"/>
    <cellStyle name="Normal 53 2" xfId="168"/>
    <cellStyle name="Normal 53 2 2" xfId="451"/>
    <cellStyle name="Normal 53 3" xfId="373"/>
    <cellStyle name="Normal 53 4" xfId="533"/>
    <cellStyle name="Normal 54" xfId="88"/>
    <cellStyle name="Normal 54 2" xfId="169"/>
    <cellStyle name="Normal 54 2 2" xfId="452"/>
    <cellStyle name="Normal 54 3" xfId="374"/>
    <cellStyle name="Normal 54 4" xfId="534"/>
    <cellStyle name="Normal 55" xfId="89"/>
    <cellStyle name="Normal 55 2" xfId="170"/>
    <cellStyle name="Normal 55 2 2" xfId="453"/>
    <cellStyle name="Normal 55 3" xfId="375"/>
    <cellStyle name="Normal 55 4" xfId="535"/>
    <cellStyle name="Normal 56" xfId="90"/>
    <cellStyle name="Normal 56 2" xfId="171"/>
    <cellStyle name="Normal 56 2 2" xfId="454"/>
    <cellStyle name="Normal 56 3" xfId="376"/>
    <cellStyle name="Normal 56 4" xfId="536"/>
    <cellStyle name="Normal 57" xfId="91"/>
    <cellStyle name="Normal 57 2" xfId="172"/>
    <cellStyle name="Normal 57 2 2" xfId="455"/>
    <cellStyle name="Normal 57 3" xfId="377"/>
    <cellStyle name="Normal 57 4" xfId="537"/>
    <cellStyle name="Normal 58" xfId="92"/>
    <cellStyle name="Normal 58 2" xfId="173"/>
    <cellStyle name="Normal 58 2 2" xfId="456"/>
    <cellStyle name="Normal 58 3" xfId="378"/>
    <cellStyle name="Normal 58 4" xfId="538"/>
    <cellStyle name="Normal 59" xfId="93"/>
    <cellStyle name="Normal 59 2" xfId="174"/>
    <cellStyle name="Normal 59 2 2" xfId="457"/>
    <cellStyle name="Normal 59 3" xfId="379"/>
    <cellStyle name="Normal 59 4" xfId="539"/>
    <cellStyle name="Normal 6" xfId="94"/>
    <cellStyle name="Normal 6 2" xfId="175"/>
    <cellStyle name="Normal 6 2 2" xfId="458"/>
    <cellStyle name="Normal 6 3" xfId="470"/>
    <cellStyle name="Normal 6 4" xfId="380"/>
    <cellStyle name="Normal 6 5" xfId="540"/>
    <cellStyle name="Normal 60" xfId="95"/>
    <cellStyle name="Normal 60 2" xfId="176"/>
    <cellStyle name="Normal 60 2 2" xfId="459"/>
    <cellStyle name="Normal 60 3" xfId="381"/>
    <cellStyle name="Normal 60 4" xfId="541"/>
    <cellStyle name="Normal 61" xfId="96"/>
    <cellStyle name="Normal 61 2" xfId="177"/>
    <cellStyle name="Normal 61 2 2" xfId="460"/>
    <cellStyle name="Normal 61 3" xfId="382"/>
    <cellStyle name="Normal 61 4" xfId="542"/>
    <cellStyle name="Normal 62" xfId="97"/>
    <cellStyle name="Normal 62 2" xfId="178"/>
    <cellStyle name="Normal 62 2 2" xfId="461"/>
    <cellStyle name="Normal 62 3" xfId="383"/>
    <cellStyle name="Normal 62 4" xfId="543"/>
    <cellStyle name="Normal 63" xfId="98"/>
    <cellStyle name="Normal 63 2" xfId="179"/>
    <cellStyle name="Normal 63 2 2" xfId="462"/>
    <cellStyle name="Normal 63 3" xfId="384"/>
    <cellStyle name="Normal 63 4" xfId="544"/>
    <cellStyle name="Normal 64" xfId="108"/>
    <cellStyle name="Normal 65" xfId="107"/>
    <cellStyle name="Normal 65 2" xfId="392"/>
    <cellStyle name="Normal 66" xfId="225"/>
    <cellStyle name="Normal 66 2" xfId="231"/>
    <cellStyle name="Normal 67" xfId="473"/>
    <cellStyle name="Normal 7" xfId="99"/>
    <cellStyle name="Normal 7 2" xfId="180"/>
    <cellStyle name="Normal 7 2 2" xfId="463"/>
    <cellStyle name="Normal 7 3" xfId="385"/>
    <cellStyle name="Normal 7 4" xfId="545"/>
    <cellStyle name="Normal 8" xfId="100"/>
    <cellStyle name="Normal 8 2" xfId="181"/>
    <cellStyle name="Normal 8 2 2" xfId="464"/>
    <cellStyle name="Normal 8 3" xfId="386"/>
    <cellStyle name="Normal 8 4" xfId="546"/>
    <cellStyle name="Normal 9" xfId="101"/>
    <cellStyle name="Normal 9 2" xfId="182"/>
    <cellStyle name="Normal 9 2 2" xfId="465"/>
    <cellStyle name="Normal 9 3" xfId="387"/>
    <cellStyle name="Normal 9 4" xfId="547"/>
    <cellStyle name="Note 2" xfId="102"/>
    <cellStyle name="Note 2 2" xfId="183"/>
    <cellStyle name="Note 2 2 2" xfId="466"/>
    <cellStyle name="Note 2 2 3" xfId="325"/>
    <cellStyle name="Note 2 3" xfId="256"/>
    <cellStyle name="Note 2 4" xfId="548"/>
    <cellStyle name="Note 3" xfId="260"/>
    <cellStyle name="Note 4" xfId="275"/>
    <cellStyle name="Output" xfId="193" builtinId="21" customBuiltin="1"/>
    <cellStyle name="Output 2" xfId="103"/>
    <cellStyle name="Output 2 2" xfId="388"/>
    <cellStyle name="Output 2 3" xfId="326"/>
    <cellStyle name="Title" xfId="184" builtinId="15" customBuiltin="1"/>
    <cellStyle name="Title 2" xfId="104"/>
    <cellStyle name="Title 2 2" xfId="389"/>
    <cellStyle name="Title 2 3" xfId="327"/>
    <cellStyle name="Total" xfId="199" builtinId="25" customBuiltin="1"/>
    <cellStyle name="Total 2" xfId="105"/>
    <cellStyle name="Total 2 2" xfId="390"/>
    <cellStyle name="Total 2 3" xfId="328"/>
    <cellStyle name="Warning Text" xfId="197" builtinId="11" customBuiltin="1"/>
    <cellStyle name="Warning Text 2" xfId="106"/>
    <cellStyle name="Warning Text 2 2" xfId="391"/>
    <cellStyle name="Warning Text 2 3" xfId="3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\eam\THodder\Home\HayesRiverHBL\Example%20report\Appendix%2001_Field_st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Table 4"/>
      <sheetName val="Table 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1"/>
  <sheetViews>
    <sheetView tabSelected="1" zoomScale="110" zoomScaleNormal="110" workbookViewId="0"/>
  </sheetViews>
  <sheetFormatPr defaultRowHeight="12.75"/>
  <cols>
    <col min="1" max="1" width="10.1640625" style="7" customWidth="1"/>
    <col min="2" max="3" width="13.6640625" style="7" customWidth="1"/>
    <col min="4" max="4" width="13" style="3" customWidth="1"/>
    <col min="5" max="5" width="17.6640625" style="3" bestFit="1" customWidth="1"/>
    <col min="6" max="6" width="25.1640625" style="39" customWidth="1"/>
    <col min="7" max="7" width="14.33203125" style="7" bestFit="1" customWidth="1"/>
    <col min="8" max="10" width="9.33203125" style="7"/>
    <col min="11" max="11" width="10.6640625" style="7" bestFit="1" customWidth="1"/>
    <col min="12" max="12" width="14.1640625" style="7" bestFit="1" customWidth="1"/>
    <col min="13" max="13" width="13.5" style="7" bestFit="1" customWidth="1"/>
    <col min="14" max="14" width="12.6640625" style="7" customWidth="1"/>
    <col min="15" max="16384" width="9.33203125" style="6"/>
  </cols>
  <sheetData>
    <row r="1" spans="1:15" s="9" customFormat="1" ht="20.100000000000001" customHeight="1">
      <c r="A1" s="9" t="s">
        <v>160</v>
      </c>
      <c r="B1" s="10"/>
      <c r="C1" s="10"/>
      <c r="F1" s="11"/>
      <c r="G1" s="10"/>
      <c r="H1" s="10"/>
      <c r="I1" s="10"/>
      <c r="J1" s="10"/>
      <c r="K1" s="10"/>
      <c r="L1" s="10"/>
      <c r="M1" s="10"/>
      <c r="N1" s="10"/>
    </row>
    <row r="2" spans="1:15" s="9" customFormat="1" ht="20.100000000000001" customHeight="1">
      <c r="B2" s="10"/>
      <c r="C2" s="10"/>
      <c r="F2" s="11"/>
      <c r="G2" s="10"/>
      <c r="H2" s="10"/>
      <c r="I2" s="10"/>
      <c r="J2" s="10"/>
      <c r="K2" s="10"/>
      <c r="L2" s="10"/>
      <c r="M2" s="10"/>
      <c r="N2" s="10"/>
    </row>
    <row r="3" spans="1:15" s="13" customFormat="1" ht="25.5" customHeight="1">
      <c r="A3" s="14" t="s">
        <v>161</v>
      </c>
      <c r="B3" s="14" t="s">
        <v>165</v>
      </c>
      <c r="C3" s="14" t="s">
        <v>166</v>
      </c>
      <c r="D3" s="15" t="s">
        <v>159</v>
      </c>
      <c r="E3" s="16" t="s">
        <v>162</v>
      </c>
      <c r="F3" s="17" t="s">
        <v>155</v>
      </c>
      <c r="G3" s="14" t="s">
        <v>58</v>
      </c>
      <c r="H3" s="14" t="s">
        <v>11</v>
      </c>
      <c r="I3" s="14" t="s">
        <v>3</v>
      </c>
      <c r="J3" s="14" t="s">
        <v>19</v>
      </c>
      <c r="K3" s="14" t="s">
        <v>1</v>
      </c>
      <c r="L3" s="14" t="s">
        <v>6</v>
      </c>
      <c r="M3" s="14" t="s">
        <v>42</v>
      </c>
      <c r="N3" s="14" t="s">
        <v>57</v>
      </c>
    </row>
    <row r="4" spans="1:15">
      <c r="A4" s="18">
        <v>8</v>
      </c>
      <c r="B4" s="19">
        <v>463281.65996443998</v>
      </c>
      <c r="C4" s="19">
        <v>6290139.1314740703</v>
      </c>
      <c r="D4" s="1" t="s">
        <v>43</v>
      </c>
      <c r="E4" s="20">
        <v>10</v>
      </c>
      <c r="F4" s="20" t="s">
        <v>156</v>
      </c>
      <c r="G4" s="21" t="s">
        <v>158</v>
      </c>
      <c r="H4" s="21"/>
      <c r="I4" s="21"/>
      <c r="J4" s="21"/>
      <c r="K4" s="21"/>
      <c r="L4" s="21"/>
      <c r="M4" s="21"/>
      <c r="N4" s="21">
        <v>0</v>
      </c>
    </row>
    <row r="5" spans="1:15">
      <c r="A5" s="18">
        <v>8</v>
      </c>
      <c r="B5" s="19">
        <v>463281.65996443998</v>
      </c>
      <c r="C5" s="19">
        <v>6290139.1314740703</v>
      </c>
      <c r="D5" s="1" t="s">
        <v>60</v>
      </c>
      <c r="E5" s="20">
        <v>13</v>
      </c>
      <c r="F5" s="20" t="s">
        <v>156</v>
      </c>
      <c r="G5" s="21" t="s">
        <v>158</v>
      </c>
      <c r="H5" s="21"/>
      <c r="I5" s="21"/>
      <c r="J5" s="21"/>
      <c r="K5" s="21"/>
      <c r="L5" s="21"/>
      <c r="M5" s="21"/>
      <c r="N5" s="21">
        <v>0</v>
      </c>
    </row>
    <row r="6" spans="1:15">
      <c r="A6" s="18">
        <v>8</v>
      </c>
      <c r="B6" s="19">
        <v>463281.65996443998</v>
      </c>
      <c r="C6" s="19">
        <v>6290139.1314740703</v>
      </c>
      <c r="D6" s="1" t="s">
        <v>61</v>
      </c>
      <c r="E6" s="20">
        <v>16</v>
      </c>
      <c r="F6" s="20" t="s">
        <v>156</v>
      </c>
      <c r="G6" s="21" t="s">
        <v>158</v>
      </c>
      <c r="H6" s="21"/>
      <c r="I6" s="21"/>
      <c r="J6" s="21"/>
      <c r="K6" s="21"/>
      <c r="L6" s="21"/>
      <c r="M6" s="21"/>
      <c r="N6" s="21">
        <v>0</v>
      </c>
    </row>
    <row r="7" spans="1:15">
      <c r="A7" s="18">
        <v>8</v>
      </c>
      <c r="B7" s="19">
        <v>463281.65996443998</v>
      </c>
      <c r="C7" s="19">
        <v>6290139.1314740703</v>
      </c>
      <c r="D7" s="1" t="s">
        <v>62</v>
      </c>
      <c r="E7" s="20">
        <v>19</v>
      </c>
      <c r="F7" s="20" t="s">
        <v>156</v>
      </c>
      <c r="G7" s="21" t="s">
        <v>158</v>
      </c>
      <c r="H7" s="21"/>
      <c r="I7" s="21"/>
      <c r="J7" s="21"/>
      <c r="K7" s="21"/>
      <c r="L7" s="21"/>
      <c r="M7" s="21"/>
      <c r="N7" s="21">
        <v>0</v>
      </c>
    </row>
    <row r="8" spans="1:15">
      <c r="A8" s="18">
        <v>8</v>
      </c>
      <c r="B8" s="19">
        <v>463281.65996443998</v>
      </c>
      <c r="C8" s="19">
        <v>6290139.1314740703</v>
      </c>
      <c r="D8" s="1" t="s">
        <v>63</v>
      </c>
      <c r="E8" s="20">
        <v>22</v>
      </c>
      <c r="F8" s="20" t="s">
        <v>156</v>
      </c>
      <c r="G8" s="21" t="s">
        <v>158</v>
      </c>
      <c r="H8" s="21"/>
      <c r="I8" s="21"/>
      <c r="J8" s="21"/>
      <c r="K8" s="21"/>
      <c r="L8" s="21"/>
      <c r="M8" s="21"/>
      <c r="N8" s="21">
        <v>0</v>
      </c>
    </row>
    <row r="9" spans="1:15">
      <c r="A9" s="18">
        <v>8</v>
      </c>
      <c r="B9" s="19">
        <v>463281.65996443998</v>
      </c>
      <c r="C9" s="19">
        <v>6290139.1314740703</v>
      </c>
      <c r="D9" s="1" t="s">
        <v>64</v>
      </c>
      <c r="E9" s="20">
        <v>25</v>
      </c>
      <c r="F9" s="20" t="s">
        <v>156</v>
      </c>
      <c r="G9" s="21" t="s">
        <v>158</v>
      </c>
      <c r="H9" s="21"/>
      <c r="I9" s="21"/>
      <c r="J9" s="21"/>
      <c r="K9" s="21"/>
      <c r="L9" s="21"/>
      <c r="M9" s="21"/>
      <c r="N9" s="21">
        <v>0</v>
      </c>
      <c r="O9" s="5"/>
    </row>
    <row r="10" spans="1:15">
      <c r="A10" s="18">
        <v>8</v>
      </c>
      <c r="B10" s="19">
        <v>463281.65996443998</v>
      </c>
      <c r="C10" s="19">
        <v>6290139.1314740703</v>
      </c>
      <c r="D10" s="1" t="s">
        <v>65</v>
      </c>
      <c r="E10" s="20">
        <v>31</v>
      </c>
      <c r="F10" s="20" t="s">
        <v>156</v>
      </c>
      <c r="G10" s="21" t="s">
        <v>158</v>
      </c>
      <c r="H10" s="21"/>
      <c r="I10" s="21"/>
      <c r="J10" s="21"/>
      <c r="K10" s="21"/>
      <c r="L10" s="21"/>
      <c r="M10" s="21"/>
      <c r="N10" s="21">
        <v>0</v>
      </c>
      <c r="O10" s="5"/>
    </row>
    <row r="11" spans="1:15">
      <c r="A11" s="18">
        <v>8</v>
      </c>
      <c r="B11" s="19">
        <v>463281.65996443998</v>
      </c>
      <c r="C11" s="19">
        <v>6290139.1314740703</v>
      </c>
      <c r="D11" s="1" t="s">
        <v>44</v>
      </c>
      <c r="E11" s="20">
        <v>34</v>
      </c>
      <c r="F11" s="20" t="s">
        <v>156</v>
      </c>
      <c r="G11" s="21" t="s">
        <v>158</v>
      </c>
      <c r="H11" s="21"/>
      <c r="I11" s="21"/>
      <c r="J11" s="21"/>
      <c r="K11" s="21"/>
      <c r="L11" s="21"/>
      <c r="M11" s="21"/>
      <c r="N11" s="21">
        <v>0</v>
      </c>
      <c r="O11" s="5"/>
    </row>
    <row r="12" spans="1:15">
      <c r="A12" s="18">
        <v>8</v>
      </c>
      <c r="B12" s="19">
        <v>463281.65996443998</v>
      </c>
      <c r="C12" s="19">
        <v>6290139.1314740703</v>
      </c>
      <c r="D12" s="1" t="s">
        <v>0</v>
      </c>
      <c r="E12" s="20">
        <v>37</v>
      </c>
      <c r="F12" s="20" t="s">
        <v>156</v>
      </c>
      <c r="G12" s="18" t="s">
        <v>59</v>
      </c>
      <c r="H12" s="18"/>
      <c r="I12" s="18"/>
      <c r="J12" s="18"/>
      <c r="K12" s="18">
        <v>1</v>
      </c>
      <c r="L12" s="18"/>
      <c r="M12" s="18"/>
      <c r="N12" s="22">
        <f t="shared" ref="N12:N134" si="0">SUM(H12:M12)</f>
        <v>1</v>
      </c>
      <c r="O12" s="5"/>
    </row>
    <row r="13" spans="1:15">
      <c r="A13" s="18">
        <v>8</v>
      </c>
      <c r="B13" s="19">
        <v>463281.65996443998</v>
      </c>
      <c r="C13" s="19">
        <v>6290139.1314740703</v>
      </c>
      <c r="D13" s="1" t="s">
        <v>66</v>
      </c>
      <c r="E13" s="20">
        <v>40</v>
      </c>
      <c r="F13" s="20" t="s">
        <v>156</v>
      </c>
      <c r="G13" s="18" t="s">
        <v>158</v>
      </c>
      <c r="H13" s="18"/>
      <c r="I13" s="18"/>
      <c r="J13" s="18"/>
      <c r="K13" s="18"/>
      <c r="L13" s="18"/>
      <c r="M13" s="18"/>
      <c r="N13" s="22">
        <v>0</v>
      </c>
      <c r="O13" s="5"/>
    </row>
    <row r="14" spans="1:15">
      <c r="A14" s="18">
        <v>8</v>
      </c>
      <c r="B14" s="19">
        <v>463281.65996443998</v>
      </c>
      <c r="C14" s="19">
        <v>6290139.1314740703</v>
      </c>
      <c r="D14" s="1" t="s">
        <v>67</v>
      </c>
      <c r="E14" s="20">
        <v>43</v>
      </c>
      <c r="F14" s="20" t="s">
        <v>156</v>
      </c>
      <c r="G14" s="18" t="s">
        <v>158</v>
      </c>
      <c r="H14" s="18"/>
      <c r="I14" s="18"/>
      <c r="J14" s="18"/>
      <c r="K14" s="18"/>
      <c r="L14" s="18"/>
      <c r="M14" s="18"/>
      <c r="N14" s="22">
        <v>0</v>
      </c>
      <c r="O14" s="5"/>
    </row>
    <row r="15" spans="1:15">
      <c r="A15" s="18">
        <v>8</v>
      </c>
      <c r="B15" s="19">
        <v>463281.65996443998</v>
      </c>
      <c r="C15" s="19">
        <v>6290139.1314740703</v>
      </c>
      <c r="D15" s="1" t="s">
        <v>68</v>
      </c>
      <c r="E15" s="20">
        <v>46</v>
      </c>
      <c r="F15" s="20" t="s">
        <v>156</v>
      </c>
      <c r="G15" s="18" t="s">
        <v>158</v>
      </c>
      <c r="H15" s="18"/>
      <c r="I15" s="18"/>
      <c r="J15" s="18"/>
      <c r="K15" s="18"/>
      <c r="L15" s="18"/>
      <c r="M15" s="18"/>
      <c r="N15" s="22">
        <v>0</v>
      </c>
      <c r="O15" s="5"/>
    </row>
    <row r="16" spans="1:15">
      <c r="A16" s="18">
        <v>8</v>
      </c>
      <c r="B16" s="19">
        <v>463281.65996443998</v>
      </c>
      <c r="C16" s="19">
        <v>6290139.1314740703</v>
      </c>
      <c r="D16" s="1" t="s">
        <v>69</v>
      </c>
      <c r="E16" s="20">
        <v>49</v>
      </c>
      <c r="F16" s="20" t="s">
        <v>156</v>
      </c>
      <c r="G16" s="18" t="s">
        <v>158</v>
      </c>
      <c r="H16" s="18"/>
      <c r="I16" s="18"/>
      <c r="J16" s="18"/>
      <c r="K16" s="18"/>
      <c r="L16" s="18"/>
      <c r="M16" s="18"/>
      <c r="N16" s="22">
        <v>0</v>
      </c>
      <c r="O16" s="5"/>
    </row>
    <row r="17" spans="1:15">
      <c r="A17" s="23">
        <v>9</v>
      </c>
      <c r="B17" s="19">
        <v>522063.81317282701</v>
      </c>
      <c r="C17" s="19">
        <v>6320354.5074641798</v>
      </c>
      <c r="D17" s="1" t="s">
        <v>45</v>
      </c>
      <c r="E17" s="20">
        <v>4</v>
      </c>
      <c r="F17" s="20" t="s">
        <v>156</v>
      </c>
      <c r="G17" s="18" t="s">
        <v>158</v>
      </c>
      <c r="H17" s="18"/>
      <c r="I17" s="18"/>
      <c r="J17" s="18"/>
      <c r="K17" s="18"/>
      <c r="L17" s="18"/>
      <c r="M17" s="18"/>
      <c r="N17" s="22">
        <v>0</v>
      </c>
      <c r="O17" s="5"/>
    </row>
    <row r="18" spans="1:15">
      <c r="A18" s="23">
        <v>9</v>
      </c>
      <c r="B18" s="19">
        <v>522063.81317282701</v>
      </c>
      <c r="C18" s="19">
        <v>6320354.5074641798</v>
      </c>
      <c r="D18" s="1" t="s">
        <v>70</v>
      </c>
      <c r="E18" s="20">
        <v>6</v>
      </c>
      <c r="F18" s="20" t="s">
        <v>156</v>
      </c>
      <c r="G18" s="18" t="s">
        <v>158</v>
      </c>
      <c r="H18" s="18"/>
      <c r="I18" s="18"/>
      <c r="J18" s="18"/>
      <c r="K18" s="18"/>
      <c r="L18" s="18"/>
      <c r="M18" s="18"/>
      <c r="N18" s="22">
        <v>0</v>
      </c>
      <c r="O18" s="5"/>
    </row>
    <row r="19" spans="1:15">
      <c r="A19" s="23">
        <v>9</v>
      </c>
      <c r="B19" s="19">
        <v>522063.81317282701</v>
      </c>
      <c r="C19" s="19">
        <v>6320354.5074641798</v>
      </c>
      <c r="D19" s="1" t="s">
        <v>2</v>
      </c>
      <c r="E19" s="20">
        <v>8</v>
      </c>
      <c r="F19" s="20" t="s">
        <v>156</v>
      </c>
      <c r="G19" s="18" t="s">
        <v>59</v>
      </c>
      <c r="H19" s="18"/>
      <c r="I19" s="18">
        <v>1</v>
      </c>
      <c r="J19" s="18"/>
      <c r="K19" s="18"/>
      <c r="L19" s="18"/>
      <c r="M19" s="18"/>
      <c r="N19" s="22">
        <f t="shared" si="0"/>
        <v>1</v>
      </c>
      <c r="O19" s="5"/>
    </row>
    <row r="20" spans="1:15">
      <c r="A20" s="23">
        <v>9</v>
      </c>
      <c r="B20" s="19">
        <v>522063.81317282701</v>
      </c>
      <c r="C20" s="19">
        <v>6320354.5074641798</v>
      </c>
      <c r="D20" s="1" t="s">
        <v>4</v>
      </c>
      <c r="E20" s="20">
        <v>10</v>
      </c>
      <c r="F20" s="20" t="s">
        <v>156</v>
      </c>
      <c r="G20" s="18" t="s">
        <v>59</v>
      </c>
      <c r="H20" s="18"/>
      <c r="I20" s="18"/>
      <c r="J20" s="18"/>
      <c r="K20" s="18">
        <v>1</v>
      </c>
      <c r="L20" s="18"/>
      <c r="M20" s="18"/>
      <c r="N20" s="22">
        <f t="shared" si="0"/>
        <v>1</v>
      </c>
      <c r="O20" s="5"/>
    </row>
    <row r="21" spans="1:15">
      <c r="A21" s="23">
        <v>9</v>
      </c>
      <c r="B21" s="19">
        <v>522063.81317282701</v>
      </c>
      <c r="C21" s="19">
        <v>6320354.5074641798</v>
      </c>
      <c r="D21" s="1" t="s">
        <v>71</v>
      </c>
      <c r="E21" s="20">
        <v>12</v>
      </c>
      <c r="F21" s="20" t="s">
        <v>156</v>
      </c>
      <c r="G21" s="18" t="s">
        <v>158</v>
      </c>
      <c r="H21" s="18"/>
      <c r="I21" s="18"/>
      <c r="J21" s="18"/>
      <c r="K21" s="18"/>
      <c r="L21" s="18"/>
      <c r="M21" s="18"/>
      <c r="N21" s="22">
        <v>0</v>
      </c>
      <c r="O21" s="5"/>
    </row>
    <row r="22" spans="1:15">
      <c r="A22" s="23">
        <v>9</v>
      </c>
      <c r="B22" s="19">
        <v>522063.81317282701</v>
      </c>
      <c r="C22" s="19">
        <v>6320354.5074641798</v>
      </c>
      <c r="D22" s="1" t="s">
        <v>72</v>
      </c>
      <c r="E22" s="20">
        <v>14</v>
      </c>
      <c r="F22" s="20" t="s">
        <v>156</v>
      </c>
      <c r="G22" s="18" t="s">
        <v>158</v>
      </c>
      <c r="H22" s="18"/>
      <c r="I22" s="18"/>
      <c r="J22" s="18"/>
      <c r="K22" s="18"/>
      <c r="L22" s="18"/>
      <c r="M22" s="18"/>
      <c r="N22" s="22">
        <v>0</v>
      </c>
      <c r="O22" s="5"/>
    </row>
    <row r="23" spans="1:15">
      <c r="A23" s="23">
        <v>9</v>
      </c>
      <c r="B23" s="19">
        <v>522063.81317282701</v>
      </c>
      <c r="C23" s="19">
        <v>6320354.5074641798</v>
      </c>
      <c r="D23" s="1" t="s">
        <v>73</v>
      </c>
      <c r="E23" s="20">
        <v>17</v>
      </c>
      <c r="F23" s="20" t="s">
        <v>156</v>
      </c>
      <c r="G23" s="18" t="s">
        <v>158</v>
      </c>
      <c r="H23" s="18"/>
      <c r="I23" s="18"/>
      <c r="J23" s="18"/>
      <c r="K23" s="18"/>
      <c r="L23" s="18"/>
      <c r="M23" s="18"/>
      <c r="N23" s="22">
        <v>0</v>
      </c>
      <c r="O23" s="5"/>
    </row>
    <row r="24" spans="1:15">
      <c r="A24" s="23">
        <v>9</v>
      </c>
      <c r="B24" s="19">
        <v>522063.81317282701</v>
      </c>
      <c r="C24" s="19">
        <v>6320354.5074641798</v>
      </c>
      <c r="D24" s="1" t="s">
        <v>46</v>
      </c>
      <c r="E24" s="20">
        <v>19</v>
      </c>
      <c r="F24" s="20" t="s">
        <v>156</v>
      </c>
      <c r="G24" s="18" t="s">
        <v>158</v>
      </c>
      <c r="H24" s="18"/>
      <c r="I24" s="18"/>
      <c r="J24" s="18"/>
      <c r="K24" s="18"/>
      <c r="L24" s="18"/>
      <c r="M24" s="18"/>
      <c r="N24" s="22">
        <v>0</v>
      </c>
      <c r="O24" s="5"/>
    </row>
    <row r="25" spans="1:15">
      <c r="A25" s="23">
        <v>9</v>
      </c>
      <c r="B25" s="19">
        <v>522063.81317282701</v>
      </c>
      <c r="C25" s="19">
        <v>6320354.5074641798</v>
      </c>
      <c r="D25" s="1" t="s">
        <v>74</v>
      </c>
      <c r="E25" s="20">
        <v>23</v>
      </c>
      <c r="F25" s="20" t="s">
        <v>156</v>
      </c>
      <c r="G25" s="18" t="s">
        <v>158</v>
      </c>
      <c r="H25" s="18"/>
      <c r="I25" s="18"/>
      <c r="J25" s="18"/>
      <c r="K25" s="18"/>
      <c r="L25" s="18"/>
      <c r="M25" s="18"/>
      <c r="N25" s="22">
        <v>0</v>
      </c>
      <c r="O25" s="5"/>
    </row>
    <row r="26" spans="1:15">
      <c r="A26" s="24">
        <v>10</v>
      </c>
      <c r="B26" s="25">
        <v>494744.68367812398</v>
      </c>
      <c r="C26" s="25">
        <v>6308996.4902967</v>
      </c>
      <c r="D26" s="1" t="s">
        <v>75</v>
      </c>
      <c r="E26" s="20">
        <v>2</v>
      </c>
      <c r="F26" s="20" t="s">
        <v>156</v>
      </c>
      <c r="G26" s="18" t="s">
        <v>158</v>
      </c>
      <c r="H26" s="18"/>
      <c r="I26" s="18"/>
      <c r="J26" s="18"/>
      <c r="K26" s="18"/>
      <c r="L26" s="18"/>
      <c r="M26" s="18"/>
      <c r="N26" s="22">
        <v>0</v>
      </c>
      <c r="O26" s="5"/>
    </row>
    <row r="27" spans="1:15">
      <c r="A27" s="24">
        <v>10</v>
      </c>
      <c r="B27" s="25">
        <v>494744.68367812398</v>
      </c>
      <c r="C27" s="25">
        <v>6308996.4902967</v>
      </c>
      <c r="D27" s="1" t="s">
        <v>76</v>
      </c>
      <c r="E27" s="20">
        <v>3.8</v>
      </c>
      <c r="F27" s="20" t="s">
        <v>156</v>
      </c>
      <c r="G27" s="18" t="s">
        <v>158</v>
      </c>
      <c r="H27" s="18"/>
      <c r="I27" s="18"/>
      <c r="J27" s="18"/>
      <c r="K27" s="18"/>
      <c r="L27" s="18"/>
      <c r="M27" s="18"/>
      <c r="N27" s="22">
        <v>0</v>
      </c>
      <c r="O27" s="5"/>
    </row>
    <row r="28" spans="1:15">
      <c r="A28" s="24">
        <v>10</v>
      </c>
      <c r="B28" s="25">
        <v>494744.68367812398</v>
      </c>
      <c r="C28" s="25">
        <v>6308996.4902967</v>
      </c>
      <c r="D28" s="1" t="s">
        <v>77</v>
      </c>
      <c r="E28" s="20">
        <v>4.5</v>
      </c>
      <c r="F28" s="20" t="s">
        <v>156</v>
      </c>
      <c r="G28" s="18" t="s">
        <v>158</v>
      </c>
      <c r="H28" s="18"/>
      <c r="I28" s="18"/>
      <c r="J28" s="18"/>
      <c r="K28" s="18"/>
      <c r="L28" s="18"/>
      <c r="M28" s="18"/>
      <c r="N28" s="22">
        <v>0</v>
      </c>
      <c r="O28" s="5"/>
    </row>
    <row r="29" spans="1:15">
      <c r="A29" s="24">
        <v>10</v>
      </c>
      <c r="B29" s="25">
        <v>494744.68367812398</v>
      </c>
      <c r="C29" s="25">
        <v>6308996.4902967</v>
      </c>
      <c r="D29" s="1" t="s">
        <v>78</v>
      </c>
      <c r="E29" s="20">
        <v>7</v>
      </c>
      <c r="F29" s="20" t="s">
        <v>156</v>
      </c>
      <c r="G29" s="18" t="s">
        <v>158</v>
      </c>
      <c r="H29" s="18"/>
      <c r="I29" s="18"/>
      <c r="J29" s="18"/>
      <c r="K29" s="18"/>
      <c r="L29" s="18"/>
      <c r="M29" s="18"/>
      <c r="N29" s="22">
        <v>0</v>
      </c>
      <c r="O29" s="5"/>
    </row>
    <row r="30" spans="1:15">
      <c r="A30" s="24">
        <v>10</v>
      </c>
      <c r="B30" s="25">
        <v>494744.68367812398</v>
      </c>
      <c r="C30" s="25">
        <v>6308996.4902967</v>
      </c>
      <c r="D30" s="1" t="s">
        <v>79</v>
      </c>
      <c r="E30" s="20">
        <v>10</v>
      </c>
      <c r="F30" s="20" t="s">
        <v>156</v>
      </c>
      <c r="G30" s="18" t="s">
        <v>158</v>
      </c>
      <c r="H30" s="18"/>
      <c r="I30" s="18"/>
      <c r="J30" s="18"/>
      <c r="K30" s="18"/>
      <c r="L30" s="18"/>
      <c r="M30" s="18"/>
      <c r="N30" s="22">
        <v>0</v>
      </c>
      <c r="O30" s="5"/>
    </row>
    <row r="31" spans="1:15">
      <c r="A31" s="24">
        <v>10</v>
      </c>
      <c r="B31" s="25">
        <v>494744.68367812398</v>
      </c>
      <c r="C31" s="25">
        <v>6308996.4902967</v>
      </c>
      <c r="D31" s="1" t="s">
        <v>80</v>
      </c>
      <c r="E31" s="20">
        <v>13</v>
      </c>
      <c r="F31" s="20" t="s">
        <v>156</v>
      </c>
      <c r="G31" s="18" t="s">
        <v>158</v>
      </c>
      <c r="H31" s="18"/>
      <c r="I31" s="18"/>
      <c r="J31" s="18"/>
      <c r="K31" s="18"/>
      <c r="L31" s="18"/>
      <c r="M31" s="18"/>
      <c r="N31" s="22">
        <v>0</v>
      </c>
      <c r="O31" s="5"/>
    </row>
    <row r="32" spans="1:15">
      <c r="A32" s="24">
        <v>10</v>
      </c>
      <c r="B32" s="25">
        <v>494744.68367812398</v>
      </c>
      <c r="C32" s="25">
        <v>6308996.4902967</v>
      </c>
      <c r="D32" s="1" t="s">
        <v>81</v>
      </c>
      <c r="E32" s="20">
        <v>16</v>
      </c>
      <c r="F32" s="20" t="s">
        <v>156</v>
      </c>
      <c r="G32" s="18" t="s">
        <v>158</v>
      </c>
      <c r="H32" s="18"/>
      <c r="I32" s="18"/>
      <c r="J32" s="18"/>
      <c r="K32" s="18"/>
      <c r="L32" s="18"/>
      <c r="M32" s="18"/>
      <c r="N32" s="22">
        <v>0</v>
      </c>
      <c r="O32" s="5"/>
    </row>
    <row r="33" spans="1:15">
      <c r="A33" s="24">
        <v>10</v>
      </c>
      <c r="B33" s="25">
        <v>494744.68367812398</v>
      </c>
      <c r="C33" s="25">
        <v>6308996.4902967</v>
      </c>
      <c r="D33" s="1" t="s">
        <v>82</v>
      </c>
      <c r="E33" s="20">
        <v>17.5</v>
      </c>
      <c r="F33" s="20" t="s">
        <v>156</v>
      </c>
      <c r="G33" s="18" t="s">
        <v>158</v>
      </c>
      <c r="H33" s="18"/>
      <c r="I33" s="18"/>
      <c r="J33" s="18"/>
      <c r="K33" s="18"/>
      <c r="L33" s="18"/>
      <c r="M33" s="18"/>
      <c r="N33" s="22">
        <v>0</v>
      </c>
      <c r="O33" s="5"/>
    </row>
    <row r="34" spans="1:15">
      <c r="A34" s="24">
        <v>10</v>
      </c>
      <c r="B34" s="25">
        <v>494744.68367812398</v>
      </c>
      <c r="C34" s="25">
        <v>6308996.4902967</v>
      </c>
      <c r="D34" s="1" t="s">
        <v>83</v>
      </c>
      <c r="E34" s="20">
        <v>19</v>
      </c>
      <c r="F34" s="20" t="s">
        <v>156</v>
      </c>
      <c r="G34" s="18" t="s">
        <v>158</v>
      </c>
      <c r="H34" s="18"/>
      <c r="I34" s="18"/>
      <c r="J34" s="18"/>
      <c r="K34" s="18"/>
      <c r="L34" s="18"/>
      <c r="M34" s="18"/>
      <c r="N34" s="22">
        <v>0</v>
      </c>
      <c r="O34" s="5"/>
    </row>
    <row r="35" spans="1:15">
      <c r="A35" s="24">
        <v>10</v>
      </c>
      <c r="B35" s="25">
        <v>494744.68367812398</v>
      </c>
      <c r="C35" s="25">
        <v>6308996.4902967</v>
      </c>
      <c r="D35" s="1" t="s">
        <v>84</v>
      </c>
      <c r="E35" s="20">
        <v>22</v>
      </c>
      <c r="F35" s="20" t="s">
        <v>156</v>
      </c>
      <c r="G35" s="18" t="s">
        <v>158</v>
      </c>
      <c r="H35" s="18"/>
      <c r="I35" s="18"/>
      <c r="J35" s="18"/>
      <c r="K35" s="18"/>
      <c r="L35" s="18"/>
      <c r="M35" s="18"/>
      <c r="N35" s="22">
        <v>0</v>
      </c>
      <c r="O35" s="5"/>
    </row>
    <row r="36" spans="1:15">
      <c r="A36" s="24">
        <v>10</v>
      </c>
      <c r="B36" s="25">
        <v>494744.68367812398</v>
      </c>
      <c r="C36" s="25">
        <v>6308996.4902967</v>
      </c>
      <c r="D36" s="1" t="s">
        <v>85</v>
      </c>
      <c r="E36" s="20">
        <v>25</v>
      </c>
      <c r="F36" s="20" t="s">
        <v>156</v>
      </c>
      <c r="G36" s="18" t="s">
        <v>158</v>
      </c>
      <c r="H36" s="18"/>
      <c r="I36" s="18"/>
      <c r="J36" s="18"/>
      <c r="K36" s="18"/>
      <c r="L36" s="18"/>
      <c r="M36" s="18"/>
      <c r="N36" s="22">
        <v>0</v>
      </c>
      <c r="O36" s="5"/>
    </row>
    <row r="37" spans="1:15">
      <c r="A37" s="24">
        <v>10</v>
      </c>
      <c r="B37" s="25">
        <v>494744.68367812398</v>
      </c>
      <c r="C37" s="25">
        <v>6308996.4902967</v>
      </c>
      <c r="D37" s="1" t="s">
        <v>86</v>
      </c>
      <c r="E37" s="20">
        <v>28</v>
      </c>
      <c r="F37" s="20" t="s">
        <v>156</v>
      </c>
      <c r="G37" s="18" t="s">
        <v>158</v>
      </c>
      <c r="H37" s="18"/>
      <c r="I37" s="18"/>
      <c r="J37" s="18"/>
      <c r="K37" s="18"/>
      <c r="L37" s="18"/>
      <c r="M37" s="18"/>
      <c r="N37" s="22">
        <v>0</v>
      </c>
      <c r="O37" s="5"/>
    </row>
    <row r="38" spans="1:15">
      <c r="A38" s="24">
        <v>11</v>
      </c>
      <c r="B38" s="25">
        <v>506636.616916675</v>
      </c>
      <c r="C38" s="25">
        <v>6265293.7443017904</v>
      </c>
      <c r="D38" s="1" t="s">
        <v>87</v>
      </c>
      <c r="E38" s="20">
        <v>2.8</v>
      </c>
      <c r="F38" s="20" t="s">
        <v>156</v>
      </c>
      <c r="G38" s="18" t="s">
        <v>158</v>
      </c>
      <c r="H38" s="18"/>
      <c r="I38" s="18"/>
      <c r="J38" s="18"/>
      <c r="K38" s="18"/>
      <c r="L38" s="18"/>
      <c r="M38" s="18"/>
      <c r="N38" s="22">
        <v>0</v>
      </c>
      <c r="O38" s="5"/>
    </row>
    <row r="39" spans="1:15">
      <c r="A39" s="24">
        <v>11</v>
      </c>
      <c r="B39" s="25">
        <v>506636.616916675</v>
      </c>
      <c r="C39" s="25">
        <v>6265293.7443017904</v>
      </c>
      <c r="D39" s="1" t="s">
        <v>88</v>
      </c>
      <c r="E39" s="20">
        <v>4.3</v>
      </c>
      <c r="F39" s="20" t="s">
        <v>156</v>
      </c>
      <c r="G39" s="18" t="s">
        <v>158</v>
      </c>
      <c r="H39" s="18"/>
      <c r="I39" s="18"/>
      <c r="J39" s="18"/>
      <c r="K39" s="18"/>
      <c r="L39" s="18"/>
      <c r="M39" s="18"/>
      <c r="N39" s="22">
        <v>0</v>
      </c>
      <c r="O39" s="5"/>
    </row>
    <row r="40" spans="1:15">
      <c r="A40" s="24">
        <v>11</v>
      </c>
      <c r="B40" s="25">
        <v>506636.616916675</v>
      </c>
      <c r="C40" s="25">
        <v>6265293.7443017904</v>
      </c>
      <c r="D40" s="1" t="s">
        <v>89</v>
      </c>
      <c r="E40" s="20">
        <v>5</v>
      </c>
      <c r="F40" s="20" t="s">
        <v>157</v>
      </c>
      <c r="G40" s="18" t="s">
        <v>158</v>
      </c>
      <c r="H40" s="18"/>
      <c r="I40" s="18"/>
      <c r="J40" s="18"/>
      <c r="K40" s="18"/>
      <c r="L40" s="18"/>
      <c r="M40" s="18"/>
      <c r="N40" s="22">
        <v>0</v>
      </c>
      <c r="O40" s="5"/>
    </row>
    <row r="41" spans="1:15">
      <c r="A41" s="24">
        <v>11</v>
      </c>
      <c r="B41" s="25">
        <v>506636.616916675</v>
      </c>
      <c r="C41" s="25">
        <v>6265293.7443017904</v>
      </c>
      <c r="D41" s="1" t="s">
        <v>90</v>
      </c>
      <c r="E41" s="20">
        <v>6.5</v>
      </c>
      <c r="F41" s="20" t="s">
        <v>157</v>
      </c>
      <c r="G41" s="18" t="s">
        <v>158</v>
      </c>
      <c r="H41" s="18"/>
      <c r="I41" s="18"/>
      <c r="J41" s="18"/>
      <c r="K41" s="18"/>
      <c r="L41" s="18"/>
      <c r="M41" s="18"/>
      <c r="N41" s="22">
        <v>0</v>
      </c>
      <c r="O41" s="5"/>
    </row>
    <row r="42" spans="1:15">
      <c r="A42" s="24">
        <v>11</v>
      </c>
      <c r="B42" s="25">
        <v>506636.616916675</v>
      </c>
      <c r="C42" s="25">
        <v>6265293.7443017904</v>
      </c>
      <c r="D42" s="1" t="s">
        <v>91</v>
      </c>
      <c r="E42" s="20">
        <v>7.6</v>
      </c>
      <c r="F42" s="20" t="s">
        <v>156</v>
      </c>
      <c r="G42" s="18" t="s">
        <v>158</v>
      </c>
      <c r="H42" s="18"/>
      <c r="I42" s="18"/>
      <c r="J42" s="18"/>
      <c r="K42" s="18"/>
      <c r="L42" s="18"/>
      <c r="M42" s="18"/>
      <c r="N42" s="22">
        <v>0</v>
      </c>
      <c r="O42" s="2"/>
    </row>
    <row r="43" spans="1:15">
      <c r="A43" s="24">
        <v>11</v>
      </c>
      <c r="B43" s="25">
        <v>506636.616916675</v>
      </c>
      <c r="C43" s="25">
        <v>6265293.7443017904</v>
      </c>
      <c r="D43" s="1" t="s">
        <v>92</v>
      </c>
      <c r="E43" s="20">
        <v>9.5</v>
      </c>
      <c r="F43" s="20" t="s">
        <v>156</v>
      </c>
      <c r="G43" s="18" t="s">
        <v>158</v>
      </c>
      <c r="H43" s="18"/>
      <c r="I43" s="18"/>
      <c r="J43" s="18"/>
      <c r="K43" s="18"/>
      <c r="L43" s="18"/>
      <c r="M43" s="18"/>
      <c r="N43" s="22">
        <v>0</v>
      </c>
      <c r="O43" s="2"/>
    </row>
    <row r="44" spans="1:15">
      <c r="A44" s="24">
        <v>11</v>
      </c>
      <c r="B44" s="25">
        <v>506636.616916675</v>
      </c>
      <c r="C44" s="25">
        <v>6265293.7443017904</v>
      </c>
      <c r="D44" s="1" t="s">
        <v>93</v>
      </c>
      <c r="E44" s="20">
        <v>11.5</v>
      </c>
      <c r="F44" s="20" t="s">
        <v>156</v>
      </c>
      <c r="G44" s="18" t="s">
        <v>158</v>
      </c>
      <c r="H44" s="18"/>
      <c r="I44" s="18"/>
      <c r="J44" s="18"/>
      <c r="K44" s="18"/>
      <c r="L44" s="18"/>
      <c r="M44" s="18"/>
      <c r="N44" s="22">
        <v>0</v>
      </c>
      <c r="O44" s="2"/>
    </row>
    <row r="45" spans="1:15">
      <c r="A45" s="24">
        <v>11</v>
      </c>
      <c r="B45" s="25">
        <v>506636.616916675</v>
      </c>
      <c r="C45" s="25">
        <v>6265293.7443017904</v>
      </c>
      <c r="D45" s="1" t="s">
        <v>94</v>
      </c>
      <c r="E45" s="20">
        <v>13.5</v>
      </c>
      <c r="F45" s="20" t="s">
        <v>156</v>
      </c>
      <c r="G45" s="18" t="s">
        <v>158</v>
      </c>
      <c r="H45" s="18"/>
      <c r="I45" s="18"/>
      <c r="J45" s="18"/>
      <c r="K45" s="18"/>
      <c r="L45" s="18"/>
      <c r="M45" s="18"/>
      <c r="N45" s="22">
        <v>0</v>
      </c>
    </row>
    <row r="46" spans="1:15">
      <c r="A46" s="24">
        <v>11</v>
      </c>
      <c r="B46" s="25">
        <v>506636.616916675</v>
      </c>
      <c r="C46" s="25">
        <v>6265293.7443017904</v>
      </c>
      <c r="D46" s="1" t="s">
        <v>95</v>
      </c>
      <c r="E46" s="20">
        <v>15.5</v>
      </c>
      <c r="F46" s="20" t="s">
        <v>156</v>
      </c>
      <c r="G46" s="18" t="s">
        <v>158</v>
      </c>
      <c r="H46" s="18"/>
      <c r="I46" s="18"/>
      <c r="J46" s="18"/>
      <c r="K46" s="18"/>
      <c r="L46" s="18"/>
      <c r="M46" s="18"/>
      <c r="N46" s="22">
        <v>0</v>
      </c>
    </row>
    <row r="47" spans="1:15">
      <c r="A47" s="18" t="s">
        <v>163</v>
      </c>
      <c r="B47" s="19">
        <v>514798.57581249397</v>
      </c>
      <c r="C47" s="19">
        <v>6284030.6559016099</v>
      </c>
      <c r="D47" s="1" t="s">
        <v>96</v>
      </c>
      <c r="E47" s="20">
        <v>12.2</v>
      </c>
      <c r="F47" s="20" t="s">
        <v>156</v>
      </c>
      <c r="G47" s="18" t="s">
        <v>158</v>
      </c>
      <c r="H47" s="18"/>
      <c r="I47" s="18"/>
      <c r="J47" s="18"/>
      <c r="K47" s="18"/>
      <c r="L47" s="18"/>
      <c r="M47" s="18"/>
      <c r="N47" s="22">
        <v>0</v>
      </c>
    </row>
    <row r="48" spans="1:15">
      <c r="A48" s="18" t="s">
        <v>163</v>
      </c>
      <c r="B48" s="19">
        <v>514798.57581249397</v>
      </c>
      <c r="C48" s="19">
        <v>6284030.6559016099</v>
      </c>
      <c r="D48" s="1" t="s">
        <v>97</v>
      </c>
      <c r="E48" s="20">
        <v>14</v>
      </c>
      <c r="F48" s="20" t="s">
        <v>156</v>
      </c>
      <c r="G48" s="18" t="s">
        <v>158</v>
      </c>
      <c r="H48" s="18"/>
      <c r="I48" s="18"/>
      <c r="J48" s="18"/>
      <c r="K48" s="18"/>
      <c r="L48" s="18"/>
      <c r="M48" s="18"/>
      <c r="N48" s="22">
        <v>0</v>
      </c>
    </row>
    <row r="49" spans="1:14">
      <c r="A49" s="18" t="s">
        <v>163</v>
      </c>
      <c r="B49" s="19">
        <v>514798.57581249397</v>
      </c>
      <c r="C49" s="19">
        <v>6284030.6559016099</v>
      </c>
      <c r="D49" s="1" t="s">
        <v>5</v>
      </c>
      <c r="E49" s="20">
        <v>16</v>
      </c>
      <c r="F49" s="20" t="s">
        <v>156</v>
      </c>
      <c r="G49" s="18" t="s">
        <v>59</v>
      </c>
      <c r="H49" s="18"/>
      <c r="I49" s="18"/>
      <c r="J49" s="18"/>
      <c r="K49" s="18"/>
      <c r="L49" s="18">
        <v>1</v>
      </c>
      <c r="M49" s="18"/>
      <c r="N49" s="22">
        <f t="shared" si="0"/>
        <v>1</v>
      </c>
    </row>
    <row r="50" spans="1:14">
      <c r="A50" s="18" t="s">
        <v>163</v>
      </c>
      <c r="B50" s="19">
        <v>514798.57581249397</v>
      </c>
      <c r="C50" s="19">
        <v>6284030.6559016099</v>
      </c>
      <c r="D50" s="1" t="s">
        <v>98</v>
      </c>
      <c r="E50" s="20">
        <v>18</v>
      </c>
      <c r="F50" s="20" t="s">
        <v>156</v>
      </c>
      <c r="G50" s="18" t="s">
        <v>158</v>
      </c>
      <c r="H50" s="18"/>
      <c r="I50" s="18"/>
      <c r="J50" s="18"/>
      <c r="K50" s="18"/>
      <c r="L50" s="18"/>
      <c r="M50" s="18"/>
      <c r="N50" s="22">
        <v>0</v>
      </c>
    </row>
    <row r="51" spans="1:14">
      <c r="A51" s="18" t="s">
        <v>163</v>
      </c>
      <c r="B51" s="19">
        <v>514798.57581249397</v>
      </c>
      <c r="C51" s="19">
        <v>6284030.6559016099</v>
      </c>
      <c r="D51" s="1" t="s">
        <v>99</v>
      </c>
      <c r="E51" s="20">
        <v>20</v>
      </c>
      <c r="F51" s="20" t="s">
        <v>156</v>
      </c>
      <c r="G51" s="18" t="s">
        <v>158</v>
      </c>
      <c r="H51" s="18"/>
      <c r="I51" s="18"/>
      <c r="J51" s="18"/>
      <c r="K51" s="18"/>
      <c r="L51" s="18"/>
      <c r="M51" s="18"/>
      <c r="N51" s="22">
        <v>0</v>
      </c>
    </row>
    <row r="52" spans="1:14">
      <c r="A52" s="26" t="s">
        <v>164</v>
      </c>
      <c r="B52" s="19">
        <v>514798.57581249397</v>
      </c>
      <c r="C52" s="19">
        <v>6284030.6559016099</v>
      </c>
      <c r="D52" s="1" t="s">
        <v>7</v>
      </c>
      <c r="E52" s="20">
        <v>12.2</v>
      </c>
      <c r="F52" s="20" t="s">
        <v>156</v>
      </c>
      <c r="G52" s="18" t="s">
        <v>59</v>
      </c>
      <c r="H52" s="18"/>
      <c r="I52" s="18">
        <v>1</v>
      </c>
      <c r="J52" s="18"/>
      <c r="K52" s="18"/>
      <c r="L52" s="18"/>
      <c r="M52" s="18"/>
      <c r="N52" s="22">
        <f t="shared" si="0"/>
        <v>1</v>
      </c>
    </row>
    <row r="53" spans="1:14">
      <c r="A53" s="26" t="s">
        <v>164</v>
      </c>
      <c r="B53" s="19">
        <v>514798.57581249397</v>
      </c>
      <c r="C53" s="19">
        <v>6284030.6559016099</v>
      </c>
      <c r="D53" s="1" t="s">
        <v>100</v>
      </c>
      <c r="E53" s="20">
        <v>14</v>
      </c>
      <c r="F53" s="20" t="s">
        <v>156</v>
      </c>
      <c r="G53" s="18" t="s">
        <v>158</v>
      </c>
      <c r="H53" s="18"/>
      <c r="I53" s="18"/>
      <c r="J53" s="18"/>
      <c r="K53" s="18"/>
      <c r="L53" s="18"/>
      <c r="M53" s="18"/>
      <c r="N53" s="22">
        <v>0</v>
      </c>
    </row>
    <row r="54" spans="1:14">
      <c r="A54" s="26" t="s">
        <v>164</v>
      </c>
      <c r="B54" s="19">
        <v>514798.57581249397</v>
      </c>
      <c r="C54" s="19">
        <v>6284030.6559016099</v>
      </c>
      <c r="D54" s="1" t="s">
        <v>8</v>
      </c>
      <c r="E54" s="20">
        <v>16</v>
      </c>
      <c r="F54" s="20" t="s">
        <v>156</v>
      </c>
      <c r="G54" s="18" t="s">
        <v>59</v>
      </c>
      <c r="H54" s="18"/>
      <c r="I54" s="18">
        <v>1</v>
      </c>
      <c r="J54" s="18"/>
      <c r="K54" s="18"/>
      <c r="L54" s="18"/>
      <c r="M54" s="18"/>
      <c r="N54" s="22">
        <f t="shared" si="0"/>
        <v>1</v>
      </c>
    </row>
    <row r="55" spans="1:14">
      <c r="A55" s="26" t="s">
        <v>164</v>
      </c>
      <c r="B55" s="19">
        <v>514798.57581249397</v>
      </c>
      <c r="C55" s="19">
        <v>6284030.6559016099</v>
      </c>
      <c r="D55" s="1" t="s">
        <v>9</v>
      </c>
      <c r="E55" s="20">
        <v>18</v>
      </c>
      <c r="F55" s="20" t="s">
        <v>156</v>
      </c>
      <c r="G55" s="18" t="s">
        <v>59</v>
      </c>
      <c r="H55" s="18"/>
      <c r="I55" s="18">
        <v>1</v>
      </c>
      <c r="J55" s="18"/>
      <c r="K55" s="18"/>
      <c r="L55" s="18"/>
      <c r="M55" s="18"/>
      <c r="N55" s="22">
        <f t="shared" si="0"/>
        <v>1</v>
      </c>
    </row>
    <row r="56" spans="1:14">
      <c r="A56" s="24">
        <v>13</v>
      </c>
      <c r="B56" s="19">
        <v>467912.17280406598</v>
      </c>
      <c r="C56" s="19">
        <v>6231975.2124742595</v>
      </c>
      <c r="D56" s="1" t="s">
        <v>10</v>
      </c>
      <c r="E56" s="20">
        <v>2.2000000000000002</v>
      </c>
      <c r="F56" s="20" t="s">
        <v>156</v>
      </c>
      <c r="G56" s="18" t="s">
        <v>59</v>
      </c>
      <c r="H56" s="18">
        <v>1</v>
      </c>
      <c r="I56" s="18"/>
      <c r="J56" s="18"/>
      <c r="K56" s="18"/>
      <c r="L56" s="18"/>
      <c r="M56" s="18"/>
      <c r="N56" s="22">
        <f t="shared" si="0"/>
        <v>1</v>
      </c>
    </row>
    <row r="57" spans="1:14">
      <c r="A57" s="24">
        <v>13</v>
      </c>
      <c r="B57" s="19">
        <v>467912.17280406598</v>
      </c>
      <c r="C57" s="19">
        <v>6231975.2124742595</v>
      </c>
      <c r="D57" s="1" t="s">
        <v>101</v>
      </c>
      <c r="E57" s="20">
        <v>4</v>
      </c>
      <c r="F57" s="20" t="s">
        <v>156</v>
      </c>
      <c r="G57" s="18" t="s">
        <v>158</v>
      </c>
      <c r="H57" s="18"/>
      <c r="I57" s="18"/>
      <c r="J57" s="18"/>
      <c r="K57" s="18"/>
      <c r="L57" s="18"/>
      <c r="M57" s="18"/>
      <c r="N57" s="22">
        <v>0</v>
      </c>
    </row>
    <row r="58" spans="1:14">
      <c r="A58" s="24">
        <v>13</v>
      </c>
      <c r="B58" s="19">
        <v>467912.17280406598</v>
      </c>
      <c r="C58" s="19">
        <v>6231975.2124742595</v>
      </c>
      <c r="D58" s="1" t="s">
        <v>12</v>
      </c>
      <c r="E58" s="20">
        <v>6</v>
      </c>
      <c r="F58" s="20" t="s">
        <v>156</v>
      </c>
      <c r="G58" s="18" t="s">
        <v>59</v>
      </c>
      <c r="H58" s="18">
        <v>4</v>
      </c>
      <c r="I58" s="18"/>
      <c r="J58" s="18"/>
      <c r="K58" s="18">
        <v>2</v>
      </c>
      <c r="L58" s="18"/>
      <c r="M58" s="18"/>
      <c r="N58" s="22">
        <f t="shared" si="0"/>
        <v>6</v>
      </c>
    </row>
    <row r="59" spans="1:14">
      <c r="A59" s="24">
        <v>13</v>
      </c>
      <c r="B59" s="19">
        <v>467912.17280406598</v>
      </c>
      <c r="C59" s="19">
        <v>6231975.2124742595</v>
      </c>
      <c r="D59" s="1" t="s">
        <v>12</v>
      </c>
      <c r="E59" s="20">
        <v>6</v>
      </c>
      <c r="F59" s="20" t="s">
        <v>156</v>
      </c>
      <c r="G59" s="27">
        <v>0.5</v>
      </c>
      <c r="H59" s="18"/>
      <c r="I59" s="18"/>
      <c r="J59" s="18"/>
      <c r="K59" s="18"/>
      <c r="L59" s="18">
        <v>1</v>
      </c>
      <c r="M59" s="18"/>
      <c r="N59" s="22">
        <f t="shared" si="0"/>
        <v>1</v>
      </c>
    </row>
    <row r="60" spans="1:14">
      <c r="A60" s="24">
        <v>13</v>
      </c>
      <c r="B60" s="19">
        <v>467912.17280406598</v>
      </c>
      <c r="C60" s="19">
        <v>6231975.2124742595</v>
      </c>
      <c r="D60" s="1" t="s">
        <v>13</v>
      </c>
      <c r="E60" s="20">
        <v>8</v>
      </c>
      <c r="F60" s="20" t="s">
        <v>156</v>
      </c>
      <c r="G60" s="18" t="s">
        <v>59</v>
      </c>
      <c r="H60" s="18"/>
      <c r="I60" s="18">
        <v>1</v>
      </c>
      <c r="J60" s="18"/>
      <c r="K60" s="18"/>
      <c r="L60" s="18"/>
      <c r="M60" s="18"/>
      <c r="N60" s="22">
        <f t="shared" si="0"/>
        <v>1</v>
      </c>
    </row>
    <row r="61" spans="1:14">
      <c r="A61" s="24">
        <v>13</v>
      </c>
      <c r="B61" s="19">
        <v>467912.17280406598</v>
      </c>
      <c r="C61" s="19">
        <v>6231975.2124742595</v>
      </c>
      <c r="D61" s="1" t="s">
        <v>102</v>
      </c>
      <c r="E61" s="20">
        <v>10</v>
      </c>
      <c r="F61" s="20" t="s">
        <v>156</v>
      </c>
      <c r="G61" s="18" t="s">
        <v>158</v>
      </c>
      <c r="H61" s="18"/>
      <c r="I61" s="18"/>
      <c r="J61" s="18"/>
      <c r="K61" s="18"/>
      <c r="L61" s="18"/>
      <c r="M61" s="18"/>
      <c r="N61" s="22">
        <v>0</v>
      </c>
    </row>
    <row r="62" spans="1:14">
      <c r="A62" s="24">
        <v>14</v>
      </c>
      <c r="B62" s="19">
        <v>492754.23777845001</v>
      </c>
      <c r="C62" s="19">
        <v>6250490.0562505098</v>
      </c>
      <c r="D62" s="1" t="s">
        <v>103</v>
      </c>
      <c r="E62" s="20">
        <v>2</v>
      </c>
      <c r="F62" s="20" t="s">
        <v>156</v>
      </c>
      <c r="G62" s="18" t="s">
        <v>158</v>
      </c>
      <c r="H62" s="18"/>
      <c r="I62" s="18"/>
      <c r="J62" s="18"/>
      <c r="K62" s="18"/>
      <c r="L62" s="18"/>
      <c r="M62" s="18"/>
      <c r="N62" s="22">
        <v>0</v>
      </c>
    </row>
    <row r="63" spans="1:14">
      <c r="A63" s="24">
        <v>14</v>
      </c>
      <c r="B63" s="19">
        <v>492754.23777845001</v>
      </c>
      <c r="C63" s="19">
        <v>6250490.0562505098</v>
      </c>
      <c r="D63" s="1" t="s">
        <v>47</v>
      </c>
      <c r="E63" s="20">
        <v>4</v>
      </c>
      <c r="F63" s="20" t="s">
        <v>156</v>
      </c>
      <c r="G63" s="27">
        <v>0.5</v>
      </c>
      <c r="H63" s="18"/>
      <c r="I63" s="18">
        <v>2</v>
      </c>
      <c r="J63" s="18"/>
      <c r="K63" s="18"/>
      <c r="L63" s="18"/>
      <c r="M63" s="18"/>
      <c r="N63" s="22">
        <f t="shared" si="0"/>
        <v>2</v>
      </c>
    </row>
    <row r="64" spans="1:14">
      <c r="A64" s="24">
        <v>14</v>
      </c>
      <c r="B64" s="19">
        <v>492754.23777845001</v>
      </c>
      <c r="C64" s="19">
        <v>6250490.0562505098</v>
      </c>
      <c r="D64" s="1" t="s">
        <v>14</v>
      </c>
      <c r="E64" s="20">
        <v>6</v>
      </c>
      <c r="F64" s="20" t="s">
        <v>156</v>
      </c>
      <c r="G64" s="18" t="s">
        <v>59</v>
      </c>
      <c r="H64" s="18"/>
      <c r="I64" s="18"/>
      <c r="J64" s="18"/>
      <c r="K64" s="18">
        <v>1</v>
      </c>
      <c r="L64" s="18"/>
      <c r="M64" s="18"/>
      <c r="N64" s="22">
        <f t="shared" si="0"/>
        <v>1</v>
      </c>
    </row>
    <row r="65" spans="1:14">
      <c r="A65" s="24">
        <v>14</v>
      </c>
      <c r="B65" s="19">
        <v>492754.23777845001</v>
      </c>
      <c r="C65" s="19">
        <v>6250490.0562505098</v>
      </c>
      <c r="D65" s="1" t="s">
        <v>15</v>
      </c>
      <c r="E65" s="20">
        <v>8</v>
      </c>
      <c r="F65" s="20" t="s">
        <v>156</v>
      </c>
      <c r="G65" s="18" t="s">
        <v>59</v>
      </c>
      <c r="H65" s="18"/>
      <c r="I65" s="18"/>
      <c r="J65" s="18"/>
      <c r="K65" s="18">
        <v>1</v>
      </c>
      <c r="L65" s="18"/>
      <c r="M65" s="18"/>
      <c r="N65" s="22">
        <f t="shared" si="0"/>
        <v>1</v>
      </c>
    </row>
    <row r="66" spans="1:14" s="4" customFormat="1">
      <c r="A66" s="28">
        <v>15</v>
      </c>
      <c r="B66" s="29">
        <v>508012.81891627202</v>
      </c>
      <c r="C66" s="29">
        <v>6248118.4575651903</v>
      </c>
      <c r="D66" s="8" t="s">
        <v>48</v>
      </c>
      <c r="E66" s="20">
        <v>20</v>
      </c>
      <c r="F66" s="20" t="s">
        <v>156</v>
      </c>
      <c r="G66" s="27">
        <v>0.5</v>
      </c>
      <c r="H66" s="30"/>
      <c r="I66" s="30"/>
      <c r="J66" s="30"/>
      <c r="K66" s="30">
        <v>1</v>
      </c>
      <c r="L66" s="30">
        <v>1</v>
      </c>
      <c r="M66" s="30"/>
      <c r="N66" s="31">
        <f t="shared" si="0"/>
        <v>2</v>
      </c>
    </row>
    <row r="67" spans="1:14" s="4" customFormat="1">
      <c r="A67" s="28">
        <v>15</v>
      </c>
      <c r="B67" s="29">
        <v>508012.81891627202</v>
      </c>
      <c r="C67" s="29">
        <v>6248118.4575651903</v>
      </c>
      <c r="D67" s="8" t="s">
        <v>104</v>
      </c>
      <c r="E67" s="20">
        <v>22</v>
      </c>
      <c r="F67" s="20" t="s">
        <v>156</v>
      </c>
      <c r="G67" s="27" t="s">
        <v>158</v>
      </c>
      <c r="H67" s="30"/>
      <c r="I67" s="30"/>
      <c r="J67" s="30"/>
      <c r="K67" s="30"/>
      <c r="L67" s="30"/>
      <c r="M67" s="30"/>
      <c r="N67" s="31">
        <v>0</v>
      </c>
    </row>
    <row r="68" spans="1:14" s="4" customFormat="1">
      <c r="A68" s="28">
        <v>15</v>
      </c>
      <c r="B68" s="29">
        <v>508012.81891627202</v>
      </c>
      <c r="C68" s="29">
        <v>6248118.4575651903</v>
      </c>
      <c r="D68" s="8" t="s">
        <v>16</v>
      </c>
      <c r="E68" s="20">
        <v>24</v>
      </c>
      <c r="F68" s="20" t="s">
        <v>156</v>
      </c>
      <c r="G68" s="30" t="s">
        <v>59</v>
      </c>
      <c r="H68" s="30">
        <v>1</v>
      </c>
      <c r="I68" s="30">
        <v>1</v>
      </c>
      <c r="J68" s="30"/>
      <c r="K68" s="30">
        <v>1</v>
      </c>
      <c r="L68" s="30">
        <v>1</v>
      </c>
      <c r="M68" s="30"/>
      <c r="N68" s="31">
        <f t="shared" si="0"/>
        <v>4</v>
      </c>
    </row>
    <row r="69" spans="1:14" s="4" customFormat="1">
      <c r="A69" s="28">
        <v>15</v>
      </c>
      <c r="B69" s="29">
        <v>508012.81891627202</v>
      </c>
      <c r="C69" s="29">
        <v>6248118.4575651903</v>
      </c>
      <c r="D69" s="8" t="s">
        <v>16</v>
      </c>
      <c r="E69" s="20">
        <v>24</v>
      </c>
      <c r="F69" s="20" t="s">
        <v>156</v>
      </c>
      <c r="G69" s="27">
        <v>0.5</v>
      </c>
      <c r="H69" s="30"/>
      <c r="I69" s="30"/>
      <c r="J69" s="30"/>
      <c r="K69" s="30"/>
      <c r="L69" s="30">
        <v>1</v>
      </c>
      <c r="M69" s="30"/>
      <c r="N69" s="31">
        <f t="shared" si="0"/>
        <v>1</v>
      </c>
    </row>
    <row r="70" spans="1:14" s="4" customFormat="1">
      <c r="A70" s="28">
        <v>15</v>
      </c>
      <c r="B70" s="29">
        <v>508012.81891627202</v>
      </c>
      <c r="C70" s="29">
        <v>6248118.4575651903</v>
      </c>
      <c r="D70" s="8" t="s">
        <v>17</v>
      </c>
      <c r="E70" s="20">
        <v>26</v>
      </c>
      <c r="F70" s="20" t="s">
        <v>156</v>
      </c>
      <c r="G70" s="30" t="s">
        <v>59</v>
      </c>
      <c r="H70" s="30"/>
      <c r="I70" s="30">
        <v>1</v>
      </c>
      <c r="J70" s="30"/>
      <c r="K70" s="30"/>
      <c r="L70" s="30">
        <v>4</v>
      </c>
      <c r="M70" s="30"/>
      <c r="N70" s="31">
        <f t="shared" si="0"/>
        <v>5</v>
      </c>
    </row>
    <row r="71" spans="1:14" s="4" customFormat="1">
      <c r="A71" s="28">
        <v>15</v>
      </c>
      <c r="B71" s="29">
        <v>508012.81891627202</v>
      </c>
      <c r="C71" s="29">
        <v>6248118.4575651903</v>
      </c>
      <c r="D71" s="8" t="s">
        <v>17</v>
      </c>
      <c r="E71" s="20">
        <v>26</v>
      </c>
      <c r="F71" s="20" t="s">
        <v>156</v>
      </c>
      <c r="G71" s="27">
        <v>0.5</v>
      </c>
      <c r="H71" s="30"/>
      <c r="I71" s="30"/>
      <c r="J71" s="30"/>
      <c r="K71" s="30"/>
      <c r="L71" s="30">
        <v>2</v>
      </c>
      <c r="M71" s="30"/>
      <c r="N71" s="31">
        <f t="shared" si="0"/>
        <v>2</v>
      </c>
    </row>
    <row r="72" spans="1:14" s="4" customFormat="1">
      <c r="A72" s="28">
        <v>15</v>
      </c>
      <c r="B72" s="29">
        <v>508012.81891627202</v>
      </c>
      <c r="C72" s="29">
        <v>6248118.4575651903</v>
      </c>
      <c r="D72" s="8" t="s">
        <v>49</v>
      </c>
      <c r="E72" s="20">
        <v>28.1</v>
      </c>
      <c r="F72" s="20" t="s">
        <v>156</v>
      </c>
      <c r="G72" s="27">
        <v>0.5</v>
      </c>
      <c r="H72" s="30"/>
      <c r="I72" s="30"/>
      <c r="J72" s="30"/>
      <c r="K72" s="30"/>
      <c r="L72" s="30">
        <v>3</v>
      </c>
      <c r="M72" s="30"/>
      <c r="N72" s="31">
        <f t="shared" si="0"/>
        <v>3</v>
      </c>
    </row>
    <row r="73" spans="1:14" s="4" customFormat="1">
      <c r="A73" s="28">
        <v>15</v>
      </c>
      <c r="B73" s="29">
        <v>508012.81891627202</v>
      </c>
      <c r="C73" s="29">
        <v>6248118.4575651903</v>
      </c>
      <c r="D73" s="8" t="s">
        <v>18</v>
      </c>
      <c r="E73" s="20">
        <v>30</v>
      </c>
      <c r="F73" s="20" t="s">
        <v>156</v>
      </c>
      <c r="G73" s="30" t="s">
        <v>59</v>
      </c>
      <c r="H73" s="30">
        <v>1</v>
      </c>
      <c r="I73" s="30">
        <v>1</v>
      </c>
      <c r="J73" s="30">
        <v>1</v>
      </c>
      <c r="K73" s="30">
        <v>1</v>
      </c>
      <c r="L73" s="30"/>
      <c r="M73" s="30"/>
      <c r="N73" s="31">
        <f t="shared" si="0"/>
        <v>4</v>
      </c>
    </row>
    <row r="74" spans="1:14" s="4" customFormat="1">
      <c r="A74" s="28">
        <v>15</v>
      </c>
      <c r="B74" s="29">
        <v>508012.81891627202</v>
      </c>
      <c r="C74" s="29">
        <v>6248118.4575651903</v>
      </c>
      <c r="D74" s="8" t="s">
        <v>20</v>
      </c>
      <c r="E74" s="20">
        <v>32</v>
      </c>
      <c r="F74" s="20" t="s">
        <v>156</v>
      </c>
      <c r="G74" s="30" t="s">
        <v>59</v>
      </c>
      <c r="H74" s="30"/>
      <c r="I74" s="30"/>
      <c r="J74" s="30"/>
      <c r="K74" s="30"/>
      <c r="L74" s="30">
        <v>7</v>
      </c>
      <c r="M74" s="30"/>
      <c r="N74" s="31">
        <f t="shared" si="0"/>
        <v>7</v>
      </c>
    </row>
    <row r="75" spans="1:14" s="4" customFormat="1">
      <c r="A75" s="28">
        <v>15</v>
      </c>
      <c r="B75" s="29">
        <v>508012.81891627202</v>
      </c>
      <c r="C75" s="29">
        <v>6248118.4575651903</v>
      </c>
      <c r="D75" s="8" t="s">
        <v>20</v>
      </c>
      <c r="E75" s="20">
        <v>32</v>
      </c>
      <c r="F75" s="20" t="s">
        <v>156</v>
      </c>
      <c r="G75" s="27">
        <v>0.5</v>
      </c>
      <c r="H75" s="30"/>
      <c r="I75" s="30"/>
      <c r="J75" s="30"/>
      <c r="K75" s="30"/>
      <c r="L75" s="30">
        <v>4</v>
      </c>
      <c r="M75" s="30"/>
      <c r="N75" s="31">
        <f t="shared" si="0"/>
        <v>4</v>
      </c>
    </row>
    <row r="76" spans="1:14" s="4" customFormat="1">
      <c r="A76" s="28">
        <v>15</v>
      </c>
      <c r="B76" s="29">
        <v>508012.81891627202</v>
      </c>
      <c r="C76" s="29">
        <v>6248118.4575651903</v>
      </c>
      <c r="D76" s="8" t="s">
        <v>21</v>
      </c>
      <c r="E76" s="20">
        <v>34</v>
      </c>
      <c r="F76" s="20" t="s">
        <v>156</v>
      </c>
      <c r="G76" s="30" t="s">
        <v>59</v>
      </c>
      <c r="H76" s="30">
        <v>3</v>
      </c>
      <c r="I76" s="30"/>
      <c r="J76" s="30"/>
      <c r="K76" s="30">
        <v>1</v>
      </c>
      <c r="L76" s="30">
        <v>3</v>
      </c>
      <c r="M76" s="30"/>
      <c r="N76" s="31">
        <f t="shared" si="0"/>
        <v>7</v>
      </c>
    </row>
    <row r="77" spans="1:14" s="4" customFormat="1">
      <c r="A77" s="28">
        <v>15</v>
      </c>
      <c r="B77" s="29">
        <v>508012.81891627202</v>
      </c>
      <c r="C77" s="29">
        <v>6248118.4575651903</v>
      </c>
      <c r="D77" s="8" t="s">
        <v>50</v>
      </c>
      <c r="E77" s="20">
        <v>36</v>
      </c>
      <c r="F77" s="20" t="s">
        <v>156</v>
      </c>
      <c r="G77" s="27">
        <v>0.5</v>
      </c>
      <c r="H77" s="30"/>
      <c r="I77" s="30"/>
      <c r="J77" s="30"/>
      <c r="K77" s="30">
        <v>1</v>
      </c>
      <c r="L77" s="30">
        <v>1</v>
      </c>
      <c r="M77" s="30"/>
      <c r="N77" s="31">
        <f t="shared" si="0"/>
        <v>2</v>
      </c>
    </row>
    <row r="78" spans="1:14" s="4" customFormat="1">
      <c r="A78" s="28">
        <v>15</v>
      </c>
      <c r="B78" s="29">
        <v>508012.81891627202</v>
      </c>
      <c r="C78" s="29">
        <v>6248118.4575651903</v>
      </c>
      <c r="D78" s="8" t="s">
        <v>22</v>
      </c>
      <c r="E78" s="20">
        <v>38</v>
      </c>
      <c r="F78" s="20" t="s">
        <v>156</v>
      </c>
      <c r="G78" s="30" t="s">
        <v>59</v>
      </c>
      <c r="H78" s="30"/>
      <c r="I78" s="30"/>
      <c r="J78" s="30"/>
      <c r="K78" s="30">
        <v>1</v>
      </c>
      <c r="L78" s="30"/>
      <c r="M78" s="30"/>
      <c r="N78" s="31">
        <f t="shared" si="0"/>
        <v>1</v>
      </c>
    </row>
    <row r="79" spans="1:14" s="4" customFormat="1">
      <c r="A79" s="28">
        <v>15</v>
      </c>
      <c r="B79" s="29">
        <v>508012.81891627202</v>
      </c>
      <c r="C79" s="29">
        <v>6248118.4575651903</v>
      </c>
      <c r="D79" s="8" t="s">
        <v>22</v>
      </c>
      <c r="E79" s="20">
        <v>38</v>
      </c>
      <c r="F79" s="20" t="s">
        <v>156</v>
      </c>
      <c r="G79" s="27">
        <v>0.5</v>
      </c>
      <c r="H79" s="30"/>
      <c r="I79" s="30"/>
      <c r="J79" s="30"/>
      <c r="K79" s="30"/>
      <c r="L79" s="30">
        <v>1</v>
      </c>
      <c r="M79" s="30"/>
      <c r="N79" s="31">
        <f t="shared" si="0"/>
        <v>1</v>
      </c>
    </row>
    <row r="80" spans="1:14">
      <c r="A80" s="24">
        <v>16</v>
      </c>
      <c r="B80" s="19">
        <v>433378.13402035797</v>
      </c>
      <c r="C80" s="19">
        <v>6263789.2596734697</v>
      </c>
      <c r="D80" s="1" t="s">
        <v>105</v>
      </c>
      <c r="E80" s="20">
        <v>17</v>
      </c>
      <c r="F80" s="20" t="s">
        <v>156</v>
      </c>
      <c r="G80" s="27" t="s">
        <v>158</v>
      </c>
      <c r="H80" s="18"/>
      <c r="I80" s="18"/>
      <c r="J80" s="18"/>
      <c r="K80" s="18"/>
      <c r="L80" s="18"/>
      <c r="M80" s="18"/>
      <c r="N80" s="22">
        <v>0</v>
      </c>
    </row>
    <row r="81" spans="1:14">
      <c r="A81" s="24">
        <v>16</v>
      </c>
      <c r="B81" s="19">
        <v>433378.13402035797</v>
      </c>
      <c r="C81" s="19">
        <v>6263789.2596734697</v>
      </c>
      <c r="D81" s="1" t="s">
        <v>106</v>
      </c>
      <c r="E81" s="20">
        <v>19</v>
      </c>
      <c r="F81" s="20" t="s">
        <v>156</v>
      </c>
      <c r="G81" s="27" t="s">
        <v>158</v>
      </c>
      <c r="H81" s="18"/>
      <c r="I81" s="18"/>
      <c r="J81" s="18"/>
      <c r="K81" s="18"/>
      <c r="L81" s="18"/>
      <c r="M81" s="18"/>
      <c r="N81" s="22">
        <v>0</v>
      </c>
    </row>
    <row r="82" spans="1:14">
      <c r="A82" s="24">
        <v>16</v>
      </c>
      <c r="B82" s="19">
        <v>433378.13402035797</v>
      </c>
      <c r="C82" s="19">
        <v>6263789.2596734697</v>
      </c>
      <c r="D82" s="1" t="s">
        <v>107</v>
      </c>
      <c r="E82" s="20">
        <v>21</v>
      </c>
      <c r="F82" s="20" t="s">
        <v>156</v>
      </c>
      <c r="G82" s="27" t="s">
        <v>158</v>
      </c>
      <c r="H82" s="18"/>
      <c r="I82" s="18"/>
      <c r="J82" s="18"/>
      <c r="K82" s="18"/>
      <c r="L82" s="18"/>
      <c r="M82" s="18"/>
      <c r="N82" s="22">
        <v>0</v>
      </c>
    </row>
    <row r="83" spans="1:14">
      <c r="A83" s="24">
        <v>16</v>
      </c>
      <c r="B83" s="19">
        <v>433378.13402035797</v>
      </c>
      <c r="C83" s="19">
        <v>6263789.2596734697</v>
      </c>
      <c r="D83" s="1" t="s">
        <v>23</v>
      </c>
      <c r="E83" s="20">
        <v>23</v>
      </c>
      <c r="F83" s="20" t="s">
        <v>156</v>
      </c>
      <c r="G83" s="18" t="s">
        <v>59</v>
      </c>
      <c r="H83" s="18"/>
      <c r="I83" s="18"/>
      <c r="J83" s="18"/>
      <c r="K83" s="18">
        <v>1</v>
      </c>
      <c r="L83" s="18"/>
      <c r="M83" s="18"/>
      <c r="N83" s="22">
        <f t="shared" si="0"/>
        <v>1</v>
      </c>
    </row>
    <row r="84" spans="1:14">
      <c r="A84" s="24">
        <v>16</v>
      </c>
      <c r="B84" s="19">
        <v>433378.13402035797</v>
      </c>
      <c r="C84" s="19">
        <v>6263789.2596734697</v>
      </c>
      <c r="D84" s="1" t="s">
        <v>51</v>
      </c>
      <c r="E84" s="20">
        <v>24.5</v>
      </c>
      <c r="F84" s="20" t="s">
        <v>156</v>
      </c>
      <c r="G84" s="7" t="s">
        <v>158</v>
      </c>
      <c r="N84" s="7">
        <v>0</v>
      </c>
    </row>
    <row r="85" spans="1:14">
      <c r="A85" s="24">
        <v>16</v>
      </c>
      <c r="B85" s="19">
        <v>433378.13402035797</v>
      </c>
      <c r="C85" s="19">
        <v>6263789.2596734697</v>
      </c>
      <c r="D85" s="1" t="s">
        <v>108</v>
      </c>
      <c r="E85" s="20">
        <v>25.5</v>
      </c>
      <c r="F85" s="20" t="s">
        <v>156</v>
      </c>
      <c r="G85" s="18" t="s">
        <v>158</v>
      </c>
      <c r="H85" s="18"/>
      <c r="I85" s="18"/>
      <c r="J85" s="18"/>
      <c r="K85" s="18"/>
      <c r="L85" s="18"/>
      <c r="M85" s="18"/>
      <c r="N85" s="22">
        <v>0</v>
      </c>
    </row>
    <row r="86" spans="1:14">
      <c r="A86" s="24">
        <v>16</v>
      </c>
      <c r="B86" s="19">
        <v>433378.13402035797</v>
      </c>
      <c r="C86" s="19">
        <v>6263789.2596734697</v>
      </c>
      <c r="D86" s="1" t="s">
        <v>52</v>
      </c>
      <c r="E86" s="20">
        <v>27.5</v>
      </c>
      <c r="F86" s="20" t="s">
        <v>156</v>
      </c>
      <c r="G86" s="18">
        <v>0.5</v>
      </c>
      <c r="H86" s="18"/>
      <c r="I86" s="18"/>
      <c r="J86" s="18"/>
      <c r="K86" s="18">
        <v>1</v>
      </c>
      <c r="L86" s="18"/>
      <c r="M86" s="18"/>
      <c r="N86" s="22">
        <f>SUM(H86:M86)</f>
        <v>1</v>
      </c>
    </row>
    <row r="87" spans="1:14">
      <c r="A87" s="24">
        <v>16</v>
      </c>
      <c r="B87" s="19">
        <v>433378.13402035797</v>
      </c>
      <c r="C87" s="19">
        <v>6263789.2596734697</v>
      </c>
      <c r="D87" s="1" t="s">
        <v>53</v>
      </c>
      <c r="E87" s="20">
        <v>29.5</v>
      </c>
      <c r="F87" s="20" t="s">
        <v>156</v>
      </c>
      <c r="G87" s="18" t="s">
        <v>158</v>
      </c>
      <c r="H87" s="18"/>
      <c r="I87" s="18"/>
      <c r="J87" s="18"/>
      <c r="K87" s="18"/>
      <c r="L87" s="18"/>
      <c r="M87" s="18"/>
      <c r="N87" s="22">
        <v>0</v>
      </c>
    </row>
    <row r="88" spans="1:14">
      <c r="A88" s="24">
        <v>16</v>
      </c>
      <c r="B88" s="19">
        <v>433378.13402035797</v>
      </c>
      <c r="C88" s="19">
        <v>6263789.2596734697</v>
      </c>
      <c r="D88" s="1" t="s">
        <v>24</v>
      </c>
      <c r="E88" s="20">
        <v>31.5</v>
      </c>
      <c r="F88" s="20" t="s">
        <v>156</v>
      </c>
      <c r="G88" s="18" t="s">
        <v>158</v>
      </c>
      <c r="H88" s="18"/>
      <c r="I88" s="18"/>
      <c r="J88" s="18"/>
      <c r="K88" s="18"/>
      <c r="L88" s="18"/>
      <c r="M88" s="18"/>
      <c r="N88" s="22">
        <v>0</v>
      </c>
    </row>
    <row r="89" spans="1:14">
      <c r="A89" s="24">
        <v>16</v>
      </c>
      <c r="B89" s="19">
        <v>433378.13402035797</v>
      </c>
      <c r="C89" s="19">
        <v>6263789.2596734697</v>
      </c>
      <c r="D89" s="1" t="s">
        <v>109</v>
      </c>
      <c r="E89" s="20">
        <v>33.5</v>
      </c>
      <c r="F89" s="20" t="s">
        <v>156</v>
      </c>
      <c r="G89" s="18" t="s">
        <v>158</v>
      </c>
      <c r="H89" s="18"/>
      <c r="I89" s="18"/>
      <c r="J89" s="18"/>
      <c r="K89" s="18"/>
      <c r="L89" s="18"/>
      <c r="M89" s="18"/>
      <c r="N89" s="22">
        <v>0</v>
      </c>
    </row>
    <row r="90" spans="1:14">
      <c r="A90" s="24">
        <v>16</v>
      </c>
      <c r="B90" s="19">
        <v>433378.13402035797</v>
      </c>
      <c r="C90" s="19">
        <v>6263789.2596734697</v>
      </c>
      <c r="D90" s="1" t="s">
        <v>25</v>
      </c>
      <c r="E90" s="20">
        <v>35.5</v>
      </c>
      <c r="F90" s="20" t="s">
        <v>156</v>
      </c>
      <c r="G90" s="18" t="s">
        <v>158</v>
      </c>
      <c r="H90" s="18"/>
      <c r="I90" s="18"/>
      <c r="J90" s="18"/>
      <c r="K90" s="18"/>
      <c r="L90" s="18"/>
      <c r="M90" s="18"/>
      <c r="N90" s="22">
        <v>0</v>
      </c>
    </row>
    <row r="91" spans="1:14">
      <c r="A91" s="24">
        <v>17</v>
      </c>
      <c r="B91" s="19">
        <v>510960.70142743399</v>
      </c>
      <c r="C91" s="19">
        <v>6309426.6419992503</v>
      </c>
      <c r="D91" s="1" t="s">
        <v>54</v>
      </c>
      <c r="E91" s="20">
        <v>4</v>
      </c>
      <c r="F91" s="20" t="s">
        <v>156</v>
      </c>
      <c r="G91" s="27">
        <v>0.5</v>
      </c>
      <c r="H91" s="18">
        <v>1</v>
      </c>
      <c r="I91" s="18"/>
      <c r="J91" s="18"/>
      <c r="K91" s="18"/>
      <c r="L91" s="18"/>
      <c r="M91" s="18"/>
      <c r="N91" s="22">
        <f t="shared" si="0"/>
        <v>1</v>
      </c>
    </row>
    <row r="92" spans="1:14">
      <c r="A92" s="24">
        <v>17</v>
      </c>
      <c r="B92" s="19">
        <v>510960.70142743399</v>
      </c>
      <c r="C92" s="19">
        <v>6309426.6419992503</v>
      </c>
      <c r="D92" s="1" t="s">
        <v>110</v>
      </c>
      <c r="E92" s="20">
        <v>6</v>
      </c>
      <c r="F92" s="20" t="s">
        <v>156</v>
      </c>
      <c r="G92" s="7" t="s">
        <v>158</v>
      </c>
      <c r="N92" s="7">
        <v>0</v>
      </c>
    </row>
    <row r="93" spans="1:14">
      <c r="A93" s="24">
        <v>17</v>
      </c>
      <c r="B93" s="19">
        <v>510960.70142743399</v>
      </c>
      <c r="C93" s="19">
        <v>6309426.6419992503</v>
      </c>
      <c r="D93" s="1" t="s">
        <v>111</v>
      </c>
      <c r="E93" s="20">
        <v>8</v>
      </c>
      <c r="F93" s="20" t="s">
        <v>156</v>
      </c>
      <c r="G93" s="18" t="s">
        <v>158</v>
      </c>
      <c r="H93" s="18"/>
      <c r="I93" s="18"/>
      <c r="J93" s="18"/>
      <c r="K93" s="18"/>
      <c r="L93" s="18"/>
      <c r="M93" s="18"/>
      <c r="N93" s="22">
        <v>0</v>
      </c>
    </row>
    <row r="94" spans="1:14">
      <c r="A94" s="24">
        <v>17</v>
      </c>
      <c r="B94" s="19">
        <v>510960.70142743399</v>
      </c>
      <c r="C94" s="19">
        <v>6309426.6419992503</v>
      </c>
      <c r="D94" s="1" t="s">
        <v>26</v>
      </c>
      <c r="E94" s="20">
        <v>10</v>
      </c>
      <c r="F94" s="20" t="s">
        <v>156</v>
      </c>
      <c r="G94" s="18" t="s">
        <v>59</v>
      </c>
      <c r="H94" s="18">
        <v>1</v>
      </c>
      <c r="I94" s="18"/>
      <c r="J94" s="18"/>
      <c r="K94" s="18"/>
      <c r="L94" s="18"/>
      <c r="M94" s="18"/>
      <c r="N94" s="22">
        <f>SUM(H94:M94)</f>
        <v>1</v>
      </c>
    </row>
    <row r="95" spans="1:14">
      <c r="A95" s="24">
        <v>17</v>
      </c>
      <c r="B95" s="19">
        <v>510960.70142743399</v>
      </c>
      <c r="C95" s="19">
        <v>6309426.6419992503</v>
      </c>
      <c r="D95" s="1" t="s">
        <v>112</v>
      </c>
      <c r="E95" s="20">
        <v>12</v>
      </c>
      <c r="F95" s="20" t="s">
        <v>156</v>
      </c>
      <c r="G95" s="18" t="s">
        <v>158</v>
      </c>
      <c r="H95" s="18"/>
      <c r="I95" s="18"/>
      <c r="J95" s="18"/>
      <c r="K95" s="18"/>
      <c r="L95" s="18"/>
      <c r="M95" s="18"/>
      <c r="N95" s="22">
        <v>0</v>
      </c>
    </row>
    <row r="96" spans="1:14">
      <c r="A96" s="24">
        <v>17</v>
      </c>
      <c r="B96" s="19">
        <v>510960.70142743399</v>
      </c>
      <c r="C96" s="19">
        <v>6309426.6419992503</v>
      </c>
      <c r="D96" s="1" t="s">
        <v>113</v>
      </c>
      <c r="E96" s="20">
        <v>14</v>
      </c>
      <c r="F96" s="20" t="s">
        <v>156</v>
      </c>
      <c r="G96" s="18" t="s">
        <v>158</v>
      </c>
      <c r="H96" s="18"/>
      <c r="I96" s="18"/>
      <c r="J96" s="18"/>
      <c r="K96" s="18"/>
      <c r="L96" s="18"/>
      <c r="M96" s="18"/>
      <c r="N96" s="22">
        <v>0</v>
      </c>
    </row>
    <row r="97" spans="1:14">
      <c r="A97" s="24">
        <v>17</v>
      </c>
      <c r="B97" s="19">
        <v>510960.70142743399</v>
      </c>
      <c r="C97" s="19">
        <v>6309426.6419992503</v>
      </c>
      <c r="D97" s="1" t="s">
        <v>114</v>
      </c>
      <c r="E97" s="20">
        <v>16</v>
      </c>
      <c r="F97" s="20" t="s">
        <v>156</v>
      </c>
      <c r="G97" s="18" t="s">
        <v>158</v>
      </c>
      <c r="H97" s="18"/>
      <c r="I97" s="18"/>
      <c r="J97" s="18"/>
      <c r="K97" s="18"/>
      <c r="L97" s="18"/>
      <c r="M97" s="18"/>
      <c r="N97" s="22">
        <v>0</v>
      </c>
    </row>
    <row r="98" spans="1:14">
      <c r="A98" s="24">
        <v>17</v>
      </c>
      <c r="B98" s="19">
        <v>510960.70142743399</v>
      </c>
      <c r="C98" s="19">
        <v>6309426.6419992503</v>
      </c>
      <c r="D98" s="1" t="s">
        <v>27</v>
      </c>
      <c r="E98" s="20">
        <v>18</v>
      </c>
      <c r="F98" s="20" t="s">
        <v>156</v>
      </c>
      <c r="G98" s="18" t="s">
        <v>158</v>
      </c>
      <c r="H98" s="18"/>
      <c r="I98" s="18"/>
      <c r="J98" s="18"/>
      <c r="K98" s="18"/>
      <c r="L98" s="18"/>
      <c r="M98" s="18"/>
      <c r="N98" s="22">
        <v>0</v>
      </c>
    </row>
    <row r="99" spans="1:14">
      <c r="A99" s="24">
        <v>17</v>
      </c>
      <c r="B99" s="19">
        <v>510960.70142743399</v>
      </c>
      <c r="C99" s="19">
        <v>6309426.6419992503</v>
      </c>
      <c r="D99" s="1" t="s">
        <v>115</v>
      </c>
      <c r="E99" s="20">
        <v>20</v>
      </c>
      <c r="F99" s="20" t="s">
        <v>156</v>
      </c>
      <c r="G99" s="18" t="s">
        <v>158</v>
      </c>
      <c r="H99" s="18"/>
      <c r="I99" s="18"/>
      <c r="J99" s="18"/>
      <c r="K99" s="18"/>
      <c r="L99" s="18"/>
      <c r="M99" s="18"/>
      <c r="N99" s="22">
        <v>0</v>
      </c>
    </row>
    <row r="100" spans="1:14">
      <c r="A100" s="24">
        <v>17</v>
      </c>
      <c r="B100" s="19">
        <v>510960.70142743399</v>
      </c>
      <c r="C100" s="19">
        <v>6309426.6419992503</v>
      </c>
      <c r="D100" s="1" t="s">
        <v>116</v>
      </c>
      <c r="E100" s="20">
        <v>22</v>
      </c>
      <c r="F100" s="20" t="s">
        <v>156</v>
      </c>
      <c r="G100" s="18" t="s">
        <v>158</v>
      </c>
      <c r="H100" s="18"/>
      <c r="I100" s="18"/>
      <c r="J100" s="18"/>
      <c r="K100" s="18"/>
      <c r="L100" s="18"/>
      <c r="M100" s="18"/>
      <c r="N100" s="22">
        <v>0</v>
      </c>
    </row>
    <row r="101" spans="1:14">
      <c r="A101" s="24">
        <v>18</v>
      </c>
      <c r="B101" s="25">
        <v>478146.645186404</v>
      </c>
      <c r="C101" s="25">
        <v>6307309.6398649504</v>
      </c>
      <c r="D101" s="1" t="s">
        <v>117</v>
      </c>
      <c r="E101" s="20">
        <v>2</v>
      </c>
      <c r="F101" s="20" t="s">
        <v>156</v>
      </c>
      <c r="G101" s="18" t="s">
        <v>158</v>
      </c>
      <c r="H101" s="18"/>
      <c r="I101" s="18"/>
      <c r="J101" s="18"/>
      <c r="K101" s="18"/>
      <c r="L101" s="18"/>
      <c r="M101" s="18"/>
      <c r="N101" s="22">
        <v>0</v>
      </c>
    </row>
    <row r="102" spans="1:14">
      <c r="A102" s="24">
        <v>18</v>
      </c>
      <c r="B102" s="25">
        <v>478146.645186404</v>
      </c>
      <c r="C102" s="25">
        <v>6307309.6398649504</v>
      </c>
      <c r="D102" s="1" t="s">
        <v>118</v>
      </c>
      <c r="E102" s="20">
        <v>4</v>
      </c>
      <c r="F102" s="20" t="s">
        <v>156</v>
      </c>
      <c r="G102" s="18" t="s">
        <v>158</v>
      </c>
      <c r="H102" s="18"/>
      <c r="I102" s="18"/>
      <c r="J102" s="18"/>
      <c r="K102" s="18"/>
      <c r="L102" s="18"/>
      <c r="M102" s="18"/>
      <c r="N102" s="22">
        <v>0</v>
      </c>
    </row>
    <row r="103" spans="1:14">
      <c r="A103" s="24">
        <v>18</v>
      </c>
      <c r="B103" s="25">
        <v>478146.645186404</v>
      </c>
      <c r="C103" s="25">
        <v>6307309.6398649504</v>
      </c>
      <c r="D103" s="1" t="s">
        <v>55</v>
      </c>
      <c r="E103" s="20">
        <v>6</v>
      </c>
      <c r="F103" s="20" t="s">
        <v>156</v>
      </c>
      <c r="G103" s="18" t="s">
        <v>158</v>
      </c>
      <c r="H103" s="18"/>
      <c r="I103" s="18"/>
      <c r="J103" s="18"/>
      <c r="K103" s="18"/>
      <c r="L103" s="18"/>
      <c r="M103" s="18"/>
      <c r="N103" s="22">
        <v>0</v>
      </c>
    </row>
    <row r="104" spans="1:14">
      <c r="A104" s="24">
        <v>18</v>
      </c>
      <c r="B104" s="25">
        <v>478146.645186404</v>
      </c>
      <c r="C104" s="25">
        <v>6307309.6398649504</v>
      </c>
      <c r="D104" s="1" t="s">
        <v>119</v>
      </c>
      <c r="E104" s="20">
        <v>8</v>
      </c>
      <c r="F104" s="20" t="s">
        <v>156</v>
      </c>
      <c r="G104" s="18" t="s">
        <v>158</v>
      </c>
      <c r="H104" s="18"/>
      <c r="I104" s="18"/>
      <c r="J104" s="18"/>
      <c r="K104" s="18"/>
      <c r="L104" s="18"/>
      <c r="M104" s="18"/>
      <c r="N104" s="22">
        <v>0</v>
      </c>
    </row>
    <row r="105" spans="1:14">
      <c r="A105" s="24">
        <v>18</v>
      </c>
      <c r="B105" s="25">
        <v>478146.645186404</v>
      </c>
      <c r="C105" s="25">
        <v>6307309.6398649504</v>
      </c>
      <c r="D105" s="1" t="s">
        <v>120</v>
      </c>
      <c r="E105" s="20">
        <v>10</v>
      </c>
      <c r="F105" s="20" t="s">
        <v>156</v>
      </c>
      <c r="G105" s="18" t="s">
        <v>158</v>
      </c>
      <c r="H105" s="18"/>
      <c r="I105" s="18"/>
      <c r="J105" s="18"/>
      <c r="K105" s="18"/>
      <c r="L105" s="18"/>
      <c r="M105" s="18"/>
      <c r="N105" s="22">
        <v>0</v>
      </c>
    </row>
    <row r="106" spans="1:14">
      <c r="A106" s="24">
        <v>18</v>
      </c>
      <c r="B106" s="25">
        <v>478146.645186404</v>
      </c>
      <c r="C106" s="25">
        <v>6307309.6398649504</v>
      </c>
      <c r="D106" s="1" t="s">
        <v>121</v>
      </c>
      <c r="E106" s="20">
        <v>12</v>
      </c>
      <c r="F106" s="20" t="s">
        <v>156</v>
      </c>
      <c r="G106" s="18" t="s">
        <v>158</v>
      </c>
      <c r="H106" s="18"/>
      <c r="I106" s="18"/>
      <c r="J106" s="18"/>
      <c r="K106" s="18"/>
      <c r="L106" s="18"/>
      <c r="M106" s="18"/>
      <c r="N106" s="22">
        <v>0</v>
      </c>
    </row>
    <row r="107" spans="1:14">
      <c r="A107" s="24">
        <v>18</v>
      </c>
      <c r="B107" s="25">
        <v>478146.645186404</v>
      </c>
      <c r="C107" s="25">
        <v>6307309.6398649504</v>
      </c>
      <c r="D107" s="1" t="s">
        <v>122</v>
      </c>
      <c r="E107" s="20">
        <v>14</v>
      </c>
      <c r="F107" s="20" t="s">
        <v>156</v>
      </c>
      <c r="G107" s="18" t="s">
        <v>158</v>
      </c>
      <c r="H107" s="18"/>
      <c r="I107" s="18"/>
      <c r="J107" s="18"/>
      <c r="K107" s="18"/>
      <c r="L107" s="18"/>
      <c r="M107" s="18"/>
      <c r="N107" s="22">
        <v>0</v>
      </c>
    </row>
    <row r="108" spans="1:14">
      <c r="A108" s="24">
        <v>18</v>
      </c>
      <c r="B108" s="25">
        <v>478146.645186404</v>
      </c>
      <c r="C108" s="25">
        <v>6307309.6398649504</v>
      </c>
      <c r="D108" s="1" t="s">
        <v>28</v>
      </c>
      <c r="E108" s="20">
        <v>16</v>
      </c>
      <c r="F108" s="20" t="s">
        <v>156</v>
      </c>
      <c r="G108" s="18" t="s">
        <v>158</v>
      </c>
      <c r="H108" s="18"/>
      <c r="I108" s="18"/>
      <c r="J108" s="18"/>
      <c r="K108" s="18"/>
      <c r="L108" s="18"/>
      <c r="M108" s="18"/>
      <c r="N108" s="22">
        <v>0</v>
      </c>
    </row>
    <row r="109" spans="1:14">
      <c r="A109" s="24">
        <v>18</v>
      </c>
      <c r="B109" s="25">
        <v>478146.645186404</v>
      </c>
      <c r="C109" s="25">
        <v>6307309.6398649504</v>
      </c>
      <c r="D109" s="1" t="s">
        <v>123</v>
      </c>
      <c r="E109" s="20">
        <v>18</v>
      </c>
      <c r="F109" s="20" t="s">
        <v>156</v>
      </c>
      <c r="G109" s="18" t="s">
        <v>158</v>
      </c>
      <c r="H109" s="18"/>
      <c r="I109" s="18"/>
      <c r="J109" s="18"/>
      <c r="K109" s="18"/>
      <c r="L109" s="18"/>
      <c r="M109" s="18"/>
      <c r="N109" s="22">
        <v>0</v>
      </c>
    </row>
    <row r="110" spans="1:14">
      <c r="A110" s="24">
        <v>19</v>
      </c>
      <c r="B110" s="19">
        <v>448853.97886966402</v>
      </c>
      <c r="C110" s="19">
        <v>6279233.5702453796</v>
      </c>
      <c r="D110" s="1" t="s">
        <v>124</v>
      </c>
      <c r="E110" s="20">
        <v>6.2</v>
      </c>
      <c r="F110" s="20" t="s">
        <v>156</v>
      </c>
      <c r="G110" s="18" t="s">
        <v>158</v>
      </c>
      <c r="H110" s="18"/>
      <c r="I110" s="18"/>
      <c r="J110" s="18"/>
      <c r="K110" s="18"/>
      <c r="L110" s="18"/>
      <c r="M110" s="18"/>
      <c r="N110" s="22">
        <v>0</v>
      </c>
    </row>
    <row r="111" spans="1:14">
      <c r="A111" s="24">
        <v>19</v>
      </c>
      <c r="B111" s="19">
        <v>448853.97886966402</v>
      </c>
      <c r="C111" s="19">
        <v>6279233.5702453796</v>
      </c>
      <c r="D111" s="1" t="s">
        <v>125</v>
      </c>
      <c r="E111" s="20">
        <v>8</v>
      </c>
      <c r="F111" s="20" t="s">
        <v>156</v>
      </c>
      <c r="G111" s="18" t="s">
        <v>158</v>
      </c>
      <c r="H111" s="18"/>
      <c r="I111" s="18"/>
      <c r="J111" s="18"/>
      <c r="K111" s="18"/>
      <c r="L111" s="18"/>
      <c r="M111" s="18"/>
      <c r="N111" s="22">
        <v>0</v>
      </c>
    </row>
    <row r="112" spans="1:14">
      <c r="A112" s="24">
        <v>19</v>
      </c>
      <c r="B112" s="19">
        <v>448853.97886966402</v>
      </c>
      <c r="C112" s="19">
        <v>6279233.5702453796</v>
      </c>
      <c r="D112" s="1" t="s">
        <v>29</v>
      </c>
      <c r="E112" s="20">
        <v>10</v>
      </c>
      <c r="F112" s="20" t="s">
        <v>156</v>
      </c>
      <c r="G112" s="18" t="s">
        <v>59</v>
      </c>
      <c r="H112" s="18"/>
      <c r="I112" s="18"/>
      <c r="J112" s="18"/>
      <c r="K112" s="18">
        <v>1</v>
      </c>
      <c r="L112" s="18"/>
      <c r="M112" s="18"/>
      <c r="N112" s="22">
        <f t="shared" si="0"/>
        <v>1</v>
      </c>
    </row>
    <row r="113" spans="1:14">
      <c r="A113" s="24">
        <v>19</v>
      </c>
      <c r="B113" s="19">
        <v>448853.97886966402</v>
      </c>
      <c r="C113" s="19">
        <v>6279233.5702453796</v>
      </c>
      <c r="D113" s="1" t="s">
        <v>126</v>
      </c>
      <c r="E113" s="20">
        <v>12</v>
      </c>
      <c r="F113" s="20" t="s">
        <v>156</v>
      </c>
      <c r="G113" s="18" t="s">
        <v>158</v>
      </c>
      <c r="H113" s="18"/>
      <c r="I113" s="18"/>
      <c r="J113" s="18"/>
      <c r="K113" s="18"/>
      <c r="L113" s="18"/>
      <c r="M113" s="18"/>
      <c r="N113" s="22">
        <v>0</v>
      </c>
    </row>
    <row r="114" spans="1:14">
      <c r="A114" s="24">
        <v>19</v>
      </c>
      <c r="B114" s="19">
        <v>448853.97886966402</v>
      </c>
      <c r="C114" s="19">
        <v>6279233.5702453796</v>
      </c>
      <c r="D114" s="1" t="s">
        <v>30</v>
      </c>
      <c r="E114" s="20">
        <v>14</v>
      </c>
      <c r="F114" s="20" t="s">
        <v>156</v>
      </c>
      <c r="G114" s="18" t="s">
        <v>59</v>
      </c>
      <c r="H114" s="18"/>
      <c r="I114" s="18"/>
      <c r="J114" s="18"/>
      <c r="K114" s="18">
        <v>1</v>
      </c>
      <c r="L114" s="18"/>
      <c r="M114" s="18"/>
      <c r="N114" s="22">
        <f t="shared" si="0"/>
        <v>1</v>
      </c>
    </row>
    <row r="115" spans="1:14">
      <c r="A115" s="24">
        <v>19</v>
      </c>
      <c r="B115" s="19">
        <v>448853.97886966402</v>
      </c>
      <c r="C115" s="19">
        <v>6279233.5702453796</v>
      </c>
      <c r="D115" s="1" t="s">
        <v>31</v>
      </c>
      <c r="E115" s="20">
        <v>16</v>
      </c>
      <c r="F115" s="20" t="s">
        <v>156</v>
      </c>
      <c r="G115" s="18" t="s">
        <v>59</v>
      </c>
      <c r="H115" s="18"/>
      <c r="I115" s="18"/>
      <c r="J115" s="18"/>
      <c r="K115" s="18">
        <v>5</v>
      </c>
      <c r="L115" s="18"/>
      <c r="M115" s="18"/>
      <c r="N115" s="22">
        <f t="shared" si="0"/>
        <v>5</v>
      </c>
    </row>
    <row r="116" spans="1:14">
      <c r="A116" s="24">
        <v>19</v>
      </c>
      <c r="B116" s="19">
        <v>448853.97886966402</v>
      </c>
      <c r="C116" s="19">
        <v>6279233.5702453796</v>
      </c>
      <c r="D116" s="1" t="s">
        <v>32</v>
      </c>
      <c r="E116" s="20">
        <v>19</v>
      </c>
      <c r="F116" s="20" t="s">
        <v>156</v>
      </c>
      <c r="G116" s="18" t="s">
        <v>158</v>
      </c>
      <c r="H116" s="18"/>
      <c r="I116" s="18"/>
      <c r="J116" s="18"/>
      <c r="K116" s="18"/>
      <c r="L116" s="18"/>
      <c r="M116" s="18"/>
      <c r="N116" s="22">
        <v>0</v>
      </c>
    </row>
    <row r="117" spans="1:14">
      <c r="A117" s="24">
        <v>19</v>
      </c>
      <c r="B117" s="19">
        <v>448853.97886966402</v>
      </c>
      <c r="C117" s="19">
        <v>6279233.5702453796</v>
      </c>
      <c r="D117" s="1" t="s">
        <v>127</v>
      </c>
      <c r="E117" s="20">
        <v>22</v>
      </c>
      <c r="F117" s="20" t="s">
        <v>156</v>
      </c>
      <c r="G117" s="18" t="s">
        <v>158</v>
      </c>
      <c r="H117" s="18"/>
      <c r="I117" s="18"/>
      <c r="J117" s="18"/>
      <c r="K117" s="18"/>
      <c r="L117" s="18"/>
      <c r="M117" s="18"/>
      <c r="N117" s="22">
        <v>0</v>
      </c>
    </row>
    <row r="118" spans="1:14">
      <c r="A118" s="24">
        <v>19</v>
      </c>
      <c r="B118" s="19">
        <v>448853.97886966402</v>
      </c>
      <c r="C118" s="19">
        <v>6279233.5702453796</v>
      </c>
      <c r="D118" s="1" t="s">
        <v>128</v>
      </c>
      <c r="E118" s="20">
        <v>25</v>
      </c>
      <c r="F118" s="20" t="s">
        <v>156</v>
      </c>
      <c r="G118" s="18" t="s">
        <v>158</v>
      </c>
      <c r="H118" s="18"/>
      <c r="I118" s="18"/>
      <c r="J118" s="18"/>
      <c r="K118" s="18"/>
      <c r="L118" s="18"/>
      <c r="M118" s="18"/>
      <c r="N118" s="22">
        <v>0</v>
      </c>
    </row>
    <row r="119" spans="1:14">
      <c r="A119" s="24">
        <v>19</v>
      </c>
      <c r="B119" s="19">
        <v>448853.97886966402</v>
      </c>
      <c r="C119" s="19">
        <v>6279233.5702453796</v>
      </c>
      <c r="D119" s="1" t="s">
        <v>129</v>
      </c>
      <c r="E119" s="20">
        <v>28</v>
      </c>
      <c r="F119" s="20" t="s">
        <v>156</v>
      </c>
      <c r="G119" s="18" t="s">
        <v>158</v>
      </c>
      <c r="H119" s="18"/>
      <c r="I119" s="18"/>
      <c r="J119" s="18"/>
      <c r="K119" s="18"/>
      <c r="L119" s="18"/>
      <c r="M119" s="18"/>
      <c r="N119" s="22">
        <v>0</v>
      </c>
    </row>
    <row r="120" spans="1:14">
      <c r="A120" s="24">
        <v>20</v>
      </c>
      <c r="B120" s="19">
        <v>510917.47868002701</v>
      </c>
      <c r="C120" s="19">
        <v>6238947.8977352502</v>
      </c>
      <c r="D120" s="1" t="s">
        <v>33</v>
      </c>
      <c r="E120" s="20">
        <v>16</v>
      </c>
      <c r="F120" s="20" t="s">
        <v>156</v>
      </c>
      <c r="G120" s="18" t="s">
        <v>59</v>
      </c>
      <c r="H120" s="18"/>
      <c r="I120" s="18">
        <v>2</v>
      </c>
      <c r="J120" s="18"/>
      <c r="K120" s="18"/>
      <c r="L120" s="18"/>
      <c r="M120" s="18"/>
      <c r="N120" s="22">
        <f t="shared" si="0"/>
        <v>2</v>
      </c>
    </row>
    <row r="121" spans="1:14">
      <c r="A121" s="24">
        <v>20</v>
      </c>
      <c r="B121" s="19">
        <v>510917.47868002701</v>
      </c>
      <c r="C121" s="19">
        <v>6238947.8977352502</v>
      </c>
      <c r="D121" s="1" t="s">
        <v>34</v>
      </c>
      <c r="E121" s="20">
        <v>18</v>
      </c>
      <c r="F121" s="20" t="s">
        <v>156</v>
      </c>
      <c r="G121" s="18" t="s">
        <v>59</v>
      </c>
      <c r="H121" s="18"/>
      <c r="I121" s="18"/>
      <c r="J121" s="18"/>
      <c r="K121" s="18"/>
      <c r="L121" s="18">
        <v>2</v>
      </c>
      <c r="M121" s="18"/>
      <c r="N121" s="22">
        <f t="shared" si="0"/>
        <v>2</v>
      </c>
    </row>
    <row r="122" spans="1:14">
      <c r="A122" s="24">
        <v>20</v>
      </c>
      <c r="B122" s="19">
        <v>510917.47868002701</v>
      </c>
      <c r="C122" s="19">
        <v>6238947.8977352502</v>
      </c>
      <c r="D122" s="1" t="s">
        <v>35</v>
      </c>
      <c r="E122" s="20">
        <v>20</v>
      </c>
      <c r="F122" s="20" t="s">
        <v>156</v>
      </c>
      <c r="G122" s="18" t="s">
        <v>59</v>
      </c>
      <c r="H122" s="18"/>
      <c r="I122" s="18">
        <v>1</v>
      </c>
      <c r="J122" s="18"/>
      <c r="K122" s="18"/>
      <c r="L122" s="18"/>
      <c r="M122" s="18"/>
      <c r="N122" s="22">
        <f t="shared" si="0"/>
        <v>1</v>
      </c>
    </row>
    <row r="123" spans="1:14">
      <c r="A123" s="24">
        <v>20</v>
      </c>
      <c r="B123" s="19">
        <v>510917.47868002701</v>
      </c>
      <c r="C123" s="19">
        <v>6238947.8977352502</v>
      </c>
      <c r="D123" s="1" t="s">
        <v>130</v>
      </c>
      <c r="E123" s="20">
        <v>22</v>
      </c>
      <c r="F123" s="20" t="s">
        <v>156</v>
      </c>
      <c r="G123" s="18" t="s">
        <v>158</v>
      </c>
      <c r="H123" s="18"/>
      <c r="I123" s="18"/>
      <c r="J123" s="18"/>
      <c r="K123" s="18"/>
      <c r="L123" s="18"/>
      <c r="M123" s="18"/>
      <c r="N123" s="22">
        <v>0</v>
      </c>
    </row>
    <row r="124" spans="1:14">
      <c r="A124" s="24">
        <v>20</v>
      </c>
      <c r="B124" s="19">
        <v>510917.47868002701</v>
      </c>
      <c r="C124" s="19">
        <v>6238947.8977352502</v>
      </c>
      <c r="D124" s="1" t="s">
        <v>131</v>
      </c>
      <c r="E124" s="20">
        <v>24</v>
      </c>
      <c r="F124" s="20" t="s">
        <v>156</v>
      </c>
      <c r="G124" s="18" t="s">
        <v>158</v>
      </c>
      <c r="H124" s="18"/>
      <c r="I124" s="18"/>
      <c r="J124" s="18"/>
      <c r="K124" s="18"/>
      <c r="L124" s="18"/>
      <c r="M124" s="18"/>
      <c r="N124" s="22">
        <v>0</v>
      </c>
    </row>
    <row r="125" spans="1:14">
      <c r="A125" s="24">
        <v>20</v>
      </c>
      <c r="B125" s="19">
        <v>510917.47868002701</v>
      </c>
      <c r="C125" s="19">
        <v>6238947.8977352502</v>
      </c>
      <c r="D125" s="1" t="s">
        <v>132</v>
      </c>
      <c r="E125" s="20">
        <v>26</v>
      </c>
      <c r="F125" s="20" t="s">
        <v>156</v>
      </c>
      <c r="G125" s="18" t="s">
        <v>158</v>
      </c>
      <c r="H125" s="18"/>
      <c r="I125" s="18"/>
      <c r="J125" s="18"/>
      <c r="K125" s="18"/>
      <c r="L125" s="18"/>
      <c r="M125" s="18"/>
      <c r="N125" s="22">
        <v>0</v>
      </c>
    </row>
    <row r="126" spans="1:14">
      <c r="A126" s="24">
        <v>20</v>
      </c>
      <c r="B126" s="19">
        <v>510917.47868002701</v>
      </c>
      <c r="C126" s="19">
        <v>6238947.8977352502</v>
      </c>
      <c r="D126" s="1" t="s">
        <v>133</v>
      </c>
      <c r="E126" s="20">
        <v>28</v>
      </c>
      <c r="F126" s="20" t="s">
        <v>156</v>
      </c>
      <c r="G126" s="18" t="s">
        <v>158</v>
      </c>
      <c r="H126" s="18"/>
      <c r="I126" s="18"/>
      <c r="J126" s="18"/>
      <c r="K126" s="18"/>
      <c r="L126" s="18"/>
      <c r="M126" s="18"/>
      <c r="N126" s="22">
        <v>0</v>
      </c>
    </row>
    <row r="127" spans="1:14">
      <c r="A127" s="24">
        <v>20</v>
      </c>
      <c r="B127" s="19">
        <v>510917.47868002701</v>
      </c>
      <c r="C127" s="19">
        <v>6238947.8977352502</v>
      </c>
      <c r="D127" s="1" t="s">
        <v>134</v>
      </c>
      <c r="E127" s="20">
        <v>30</v>
      </c>
      <c r="F127" s="20" t="s">
        <v>156</v>
      </c>
      <c r="G127" s="18" t="s">
        <v>158</v>
      </c>
      <c r="H127" s="18"/>
      <c r="I127" s="18"/>
      <c r="J127" s="18"/>
      <c r="K127" s="18"/>
      <c r="L127" s="18"/>
      <c r="M127" s="18"/>
      <c r="N127" s="22">
        <v>0</v>
      </c>
    </row>
    <row r="128" spans="1:14">
      <c r="A128" s="24">
        <v>20</v>
      </c>
      <c r="B128" s="19">
        <v>510917.47868002701</v>
      </c>
      <c r="C128" s="19">
        <v>6238947.8977352502</v>
      </c>
      <c r="D128" s="1" t="s">
        <v>135</v>
      </c>
      <c r="E128" s="20">
        <v>32</v>
      </c>
      <c r="F128" s="20" t="s">
        <v>156</v>
      </c>
      <c r="G128" s="18" t="s">
        <v>158</v>
      </c>
      <c r="H128" s="18"/>
      <c r="I128" s="18"/>
      <c r="J128" s="18"/>
      <c r="K128" s="18"/>
      <c r="L128" s="18"/>
      <c r="M128" s="18"/>
      <c r="N128" s="22">
        <v>0</v>
      </c>
    </row>
    <row r="129" spans="1:14">
      <c r="A129" s="24">
        <v>21</v>
      </c>
      <c r="B129" s="19">
        <v>522936.58087667503</v>
      </c>
      <c r="C129" s="19">
        <v>6227004.4033049801</v>
      </c>
      <c r="D129" s="1" t="s">
        <v>136</v>
      </c>
      <c r="E129" s="20">
        <v>20</v>
      </c>
      <c r="F129" s="20" t="s">
        <v>157</v>
      </c>
      <c r="G129" s="18" t="s">
        <v>158</v>
      </c>
      <c r="H129" s="18"/>
      <c r="I129" s="18"/>
      <c r="J129" s="18"/>
      <c r="K129" s="18"/>
      <c r="L129" s="18"/>
      <c r="M129" s="18"/>
      <c r="N129" s="22">
        <v>0</v>
      </c>
    </row>
    <row r="130" spans="1:14">
      <c r="A130" s="24">
        <v>21</v>
      </c>
      <c r="B130" s="19">
        <v>522936.58087667503</v>
      </c>
      <c r="C130" s="19">
        <v>6227004.4033049801</v>
      </c>
      <c r="D130" s="1" t="s">
        <v>137</v>
      </c>
      <c r="E130" s="20">
        <v>23</v>
      </c>
      <c r="F130" s="20" t="s">
        <v>156</v>
      </c>
      <c r="G130" s="18" t="s">
        <v>158</v>
      </c>
      <c r="H130" s="18"/>
      <c r="I130" s="18"/>
      <c r="J130" s="18"/>
      <c r="K130" s="18"/>
      <c r="L130" s="18"/>
      <c r="M130" s="18"/>
      <c r="N130" s="22">
        <v>0</v>
      </c>
    </row>
    <row r="131" spans="1:14">
      <c r="A131" s="24">
        <v>21</v>
      </c>
      <c r="B131" s="19">
        <v>522936.58087667503</v>
      </c>
      <c r="C131" s="19">
        <v>6227004.4033049801</v>
      </c>
      <c r="D131" s="1" t="s">
        <v>138</v>
      </c>
      <c r="E131" s="20">
        <v>24</v>
      </c>
      <c r="F131" s="20" t="s">
        <v>156</v>
      </c>
      <c r="G131" s="18" t="s">
        <v>158</v>
      </c>
      <c r="H131" s="18"/>
      <c r="I131" s="18"/>
      <c r="J131" s="18"/>
      <c r="K131" s="18"/>
      <c r="L131" s="18"/>
      <c r="M131" s="18"/>
      <c r="N131" s="22">
        <v>0</v>
      </c>
    </row>
    <row r="132" spans="1:14">
      <c r="A132" s="24">
        <v>21</v>
      </c>
      <c r="B132" s="19">
        <v>522936.58087667503</v>
      </c>
      <c r="C132" s="19">
        <v>6227004.4033049801</v>
      </c>
      <c r="D132" s="1" t="s">
        <v>139</v>
      </c>
      <c r="E132" s="20">
        <v>26</v>
      </c>
      <c r="F132" s="20" t="s">
        <v>156</v>
      </c>
      <c r="G132" s="18" t="s">
        <v>158</v>
      </c>
      <c r="H132" s="18"/>
      <c r="I132" s="18"/>
      <c r="J132" s="18"/>
      <c r="K132" s="18"/>
      <c r="L132" s="18"/>
      <c r="M132" s="18"/>
      <c r="N132" s="22">
        <v>0</v>
      </c>
    </row>
    <row r="133" spans="1:14">
      <c r="A133" s="24">
        <v>21</v>
      </c>
      <c r="B133" s="19">
        <v>522936.58087667503</v>
      </c>
      <c r="C133" s="19">
        <v>6227004.4033049801</v>
      </c>
      <c r="D133" s="1" t="s">
        <v>36</v>
      </c>
      <c r="E133" s="20">
        <v>28</v>
      </c>
      <c r="F133" s="20" t="s">
        <v>156</v>
      </c>
      <c r="G133" s="18" t="s">
        <v>59</v>
      </c>
      <c r="H133" s="18"/>
      <c r="I133" s="18"/>
      <c r="J133" s="18"/>
      <c r="K133" s="18">
        <v>2</v>
      </c>
      <c r="L133" s="18"/>
      <c r="M133" s="18"/>
      <c r="N133" s="22">
        <f t="shared" si="0"/>
        <v>2</v>
      </c>
    </row>
    <row r="134" spans="1:14">
      <c r="A134" s="24">
        <v>21</v>
      </c>
      <c r="B134" s="19">
        <v>522936.58087667503</v>
      </c>
      <c r="C134" s="19">
        <v>6227004.4033049801</v>
      </c>
      <c r="D134" s="1" t="s">
        <v>37</v>
      </c>
      <c r="E134" s="20">
        <v>30</v>
      </c>
      <c r="F134" s="20" t="s">
        <v>156</v>
      </c>
      <c r="G134" s="18" t="s">
        <v>59</v>
      </c>
      <c r="H134" s="18"/>
      <c r="I134" s="18">
        <v>1</v>
      </c>
      <c r="J134" s="18"/>
      <c r="K134" s="18"/>
      <c r="L134" s="18"/>
      <c r="M134" s="18"/>
      <c r="N134" s="22">
        <f t="shared" si="0"/>
        <v>1</v>
      </c>
    </row>
    <row r="135" spans="1:14">
      <c r="A135" s="24">
        <v>21</v>
      </c>
      <c r="B135" s="19">
        <v>522936.58087667503</v>
      </c>
      <c r="C135" s="19">
        <v>6227004.4033049801</v>
      </c>
      <c r="D135" s="1" t="s">
        <v>140</v>
      </c>
      <c r="E135" s="20">
        <v>32</v>
      </c>
      <c r="F135" s="20" t="s">
        <v>156</v>
      </c>
      <c r="G135" s="18" t="s">
        <v>158</v>
      </c>
      <c r="H135" s="18"/>
      <c r="I135" s="18"/>
      <c r="J135" s="18"/>
      <c r="K135" s="18"/>
      <c r="L135" s="18"/>
      <c r="M135" s="18"/>
      <c r="N135" s="22">
        <v>0</v>
      </c>
    </row>
    <row r="136" spans="1:14">
      <c r="A136" s="24">
        <v>21</v>
      </c>
      <c r="B136" s="19">
        <v>522936.58087667503</v>
      </c>
      <c r="C136" s="19">
        <v>6227004.4033049801</v>
      </c>
      <c r="D136" s="1" t="s">
        <v>141</v>
      </c>
      <c r="E136" s="20">
        <v>34</v>
      </c>
      <c r="F136" s="20" t="s">
        <v>156</v>
      </c>
      <c r="G136" s="18" t="s">
        <v>158</v>
      </c>
      <c r="H136" s="18"/>
      <c r="I136" s="18"/>
      <c r="J136" s="18"/>
      <c r="K136" s="18"/>
      <c r="L136" s="18"/>
      <c r="M136" s="18"/>
      <c r="N136" s="22">
        <v>0</v>
      </c>
    </row>
    <row r="137" spans="1:14">
      <c r="A137" s="24">
        <v>21</v>
      </c>
      <c r="B137" s="19">
        <v>522936.58087667503</v>
      </c>
      <c r="C137" s="19">
        <v>6227004.4033049801</v>
      </c>
      <c r="D137" s="1" t="s">
        <v>142</v>
      </c>
      <c r="E137" s="20">
        <v>38</v>
      </c>
      <c r="F137" s="20" t="s">
        <v>156</v>
      </c>
      <c r="G137" s="18" t="s">
        <v>158</v>
      </c>
      <c r="H137" s="18"/>
      <c r="I137" s="18"/>
      <c r="J137" s="18"/>
      <c r="K137" s="18"/>
      <c r="L137" s="18"/>
      <c r="M137" s="18"/>
      <c r="N137" s="22">
        <v>0</v>
      </c>
    </row>
    <row r="138" spans="1:14">
      <c r="A138" s="24">
        <v>21</v>
      </c>
      <c r="B138" s="19">
        <v>522936.58087667503</v>
      </c>
      <c r="C138" s="19">
        <v>6227004.4033049801</v>
      </c>
      <c r="D138" s="1" t="s">
        <v>143</v>
      </c>
      <c r="E138" s="20">
        <v>40</v>
      </c>
      <c r="F138" s="20" t="s">
        <v>156</v>
      </c>
      <c r="G138" s="18" t="s">
        <v>158</v>
      </c>
      <c r="H138" s="18"/>
      <c r="I138" s="18"/>
      <c r="J138" s="18"/>
      <c r="K138" s="18"/>
      <c r="L138" s="18"/>
      <c r="M138" s="18"/>
      <c r="N138" s="22">
        <v>0</v>
      </c>
    </row>
    <row r="139" spans="1:14">
      <c r="A139" s="24">
        <v>21</v>
      </c>
      <c r="B139" s="19">
        <v>522936.58087667503</v>
      </c>
      <c r="C139" s="19">
        <v>6227004.4033049801</v>
      </c>
      <c r="D139" s="1" t="s">
        <v>56</v>
      </c>
      <c r="E139" s="20">
        <v>42</v>
      </c>
      <c r="F139" s="20" t="s">
        <v>156</v>
      </c>
      <c r="G139" s="18" t="s">
        <v>158</v>
      </c>
      <c r="H139" s="18"/>
      <c r="I139" s="18"/>
      <c r="J139" s="18"/>
      <c r="K139" s="18"/>
      <c r="L139" s="18"/>
      <c r="M139" s="18"/>
      <c r="N139" s="22">
        <v>0</v>
      </c>
    </row>
    <row r="140" spans="1:14">
      <c r="A140" s="24">
        <v>22</v>
      </c>
      <c r="B140" s="19">
        <v>536515.83602954703</v>
      </c>
      <c r="C140" s="19">
        <v>6215224.1275566202</v>
      </c>
      <c r="D140" s="1" t="s">
        <v>38</v>
      </c>
      <c r="E140" s="20">
        <v>0.5</v>
      </c>
      <c r="F140" s="20" t="s">
        <v>156</v>
      </c>
      <c r="G140" s="18" t="s">
        <v>59</v>
      </c>
      <c r="H140" s="18"/>
      <c r="I140" s="18"/>
      <c r="J140" s="18"/>
      <c r="K140" s="18">
        <v>1</v>
      </c>
      <c r="L140" s="18">
        <v>3</v>
      </c>
      <c r="M140" s="18"/>
      <c r="N140" s="22">
        <f>SUM(H140:M140)</f>
        <v>4</v>
      </c>
    </row>
    <row r="141" spans="1:14">
      <c r="A141" s="24">
        <v>22</v>
      </c>
      <c r="B141" s="19">
        <v>536515.83602954703</v>
      </c>
      <c r="C141" s="19">
        <v>6215224.1275566202</v>
      </c>
      <c r="D141" s="1" t="s">
        <v>144</v>
      </c>
      <c r="E141" s="20">
        <v>2</v>
      </c>
      <c r="F141" s="20" t="s">
        <v>156</v>
      </c>
      <c r="G141" s="18" t="s">
        <v>158</v>
      </c>
      <c r="H141" s="18"/>
      <c r="I141" s="18"/>
      <c r="J141" s="18"/>
      <c r="K141" s="18"/>
      <c r="L141" s="18"/>
      <c r="M141" s="18"/>
      <c r="N141" s="22">
        <v>0</v>
      </c>
    </row>
    <row r="142" spans="1:14">
      <c r="A142" s="24">
        <v>22</v>
      </c>
      <c r="B142" s="19">
        <v>536515.83602954703</v>
      </c>
      <c r="C142" s="19">
        <v>6215224.1275566202</v>
      </c>
      <c r="D142" s="1" t="s">
        <v>145</v>
      </c>
      <c r="E142" s="20">
        <v>4</v>
      </c>
      <c r="F142" s="20" t="s">
        <v>156</v>
      </c>
      <c r="G142" s="18" t="s">
        <v>158</v>
      </c>
      <c r="H142" s="18"/>
      <c r="I142" s="18"/>
      <c r="J142" s="18"/>
      <c r="K142" s="18"/>
      <c r="L142" s="18"/>
      <c r="M142" s="18"/>
      <c r="N142" s="22">
        <v>0</v>
      </c>
    </row>
    <row r="143" spans="1:14">
      <c r="A143" s="24">
        <v>22</v>
      </c>
      <c r="B143" s="19">
        <v>536515.83602954703</v>
      </c>
      <c r="C143" s="19">
        <v>6215224.1275566202</v>
      </c>
      <c r="D143" s="1" t="s">
        <v>146</v>
      </c>
      <c r="E143" s="20">
        <v>6</v>
      </c>
      <c r="F143" s="20" t="s">
        <v>156</v>
      </c>
      <c r="G143" s="18" t="s">
        <v>158</v>
      </c>
      <c r="H143" s="18"/>
      <c r="I143" s="18"/>
      <c r="J143" s="18"/>
      <c r="K143" s="18"/>
      <c r="L143" s="18"/>
      <c r="M143" s="18"/>
      <c r="N143" s="22">
        <v>0</v>
      </c>
    </row>
    <row r="144" spans="1:14">
      <c r="A144" s="24">
        <v>22</v>
      </c>
      <c r="B144" s="19">
        <v>536515.83602954703</v>
      </c>
      <c r="C144" s="19">
        <v>6215224.1275566202</v>
      </c>
      <c r="D144" s="1" t="s">
        <v>147</v>
      </c>
      <c r="E144" s="20">
        <v>8</v>
      </c>
      <c r="F144" s="20" t="s">
        <v>156</v>
      </c>
      <c r="G144" s="18" t="s">
        <v>158</v>
      </c>
      <c r="H144" s="18"/>
      <c r="I144" s="18"/>
      <c r="J144" s="18"/>
      <c r="K144" s="18"/>
      <c r="L144" s="18"/>
      <c r="M144" s="18"/>
      <c r="N144" s="22">
        <v>0</v>
      </c>
    </row>
    <row r="145" spans="1:14">
      <c r="A145" s="24">
        <v>22</v>
      </c>
      <c r="B145" s="19">
        <v>536515.83602954703</v>
      </c>
      <c r="C145" s="19">
        <v>6215224.1275566202</v>
      </c>
      <c r="D145" s="1" t="s">
        <v>148</v>
      </c>
      <c r="E145" s="20">
        <v>10</v>
      </c>
      <c r="F145" s="20" t="s">
        <v>156</v>
      </c>
      <c r="G145" s="18" t="s">
        <v>158</v>
      </c>
      <c r="H145" s="18"/>
      <c r="I145" s="18"/>
      <c r="J145" s="18"/>
      <c r="K145" s="18"/>
      <c r="L145" s="18"/>
      <c r="M145" s="18"/>
      <c r="N145" s="22">
        <v>0</v>
      </c>
    </row>
    <row r="146" spans="1:14">
      <c r="A146" s="24">
        <v>22</v>
      </c>
      <c r="B146" s="19">
        <v>536515.83602954703</v>
      </c>
      <c r="C146" s="19">
        <v>6215224.1275566202</v>
      </c>
      <c r="D146" s="1" t="s">
        <v>149</v>
      </c>
      <c r="E146" s="20">
        <v>12</v>
      </c>
      <c r="F146" s="20" t="s">
        <v>156</v>
      </c>
      <c r="G146" s="18" t="s">
        <v>158</v>
      </c>
      <c r="H146" s="18"/>
      <c r="I146" s="18"/>
      <c r="J146" s="18"/>
      <c r="K146" s="18"/>
      <c r="L146" s="18"/>
      <c r="M146" s="18"/>
      <c r="N146" s="22">
        <v>0</v>
      </c>
    </row>
    <row r="147" spans="1:14">
      <c r="A147" s="24">
        <v>22</v>
      </c>
      <c r="B147" s="19">
        <v>536515.83602954703</v>
      </c>
      <c r="C147" s="19">
        <v>6215224.1275566202</v>
      </c>
      <c r="D147" s="1" t="s">
        <v>150</v>
      </c>
      <c r="E147" s="20">
        <v>14</v>
      </c>
      <c r="F147" s="20" t="s">
        <v>156</v>
      </c>
      <c r="G147" s="18" t="s">
        <v>158</v>
      </c>
      <c r="H147" s="18"/>
      <c r="I147" s="18"/>
      <c r="J147" s="18"/>
      <c r="K147" s="18"/>
      <c r="L147" s="18"/>
      <c r="M147" s="18"/>
      <c r="N147" s="22">
        <v>0</v>
      </c>
    </row>
    <row r="148" spans="1:14">
      <c r="A148" s="24">
        <v>22</v>
      </c>
      <c r="B148" s="19">
        <v>536515.83602954703</v>
      </c>
      <c r="C148" s="19">
        <v>6215224.1275566202</v>
      </c>
      <c r="D148" s="1" t="s">
        <v>39</v>
      </c>
      <c r="E148" s="20">
        <v>16</v>
      </c>
      <c r="F148" s="20" t="s">
        <v>156</v>
      </c>
      <c r="G148" s="18" t="s">
        <v>59</v>
      </c>
      <c r="H148" s="18"/>
      <c r="I148" s="18">
        <v>2</v>
      </c>
      <c r="J148" s="18"/>
      <c r="K148" s="18">
        <v>1</v>
      </c>
      <c r="L148" s="18"/>
      <c r="M148" s="18"/>
      <c r="N148" s="22">
        <f>SUM(H148:M148)</f>
        <v>3</v>
      </c>
    </row>
    <row r="149" spans="1:14">
      <c r="A149" s="24">
        <v>23</v>
      </c>
      <c r="B149" s="32">
        <v>511221.42583684099</v>
      </c>
      <c r="C149" s="32">
        <v>6231047.60205031</v>
      </c>
      <c r="D149" s="1" t="s">
        <v>151</v>
      </c>
      <c r="E149" s="20">
        <v>8.1999999999999993</v>
      </c>
      <c r="F149" s="20" t="s">
        <v>156</v>
      </c>
      <c r="G149" s="18" t="s">
        <v>158</v>
      </c>
      <c r="H149" s="18"/>
      <c r="I149" s="18"/>
      <c r="J149" s="18"/>
      <c r="K149" s="18"/>
      <c r="L149" s="18"/>
      <c r="M149" s="18"/>
      <c r="N149" s="22">
        <v>0</v>
      </c>
    </row>
    <row r="150" spans="1:14">
      <c r="A150" s="24">
        <v>23</v>
      </c>
      <c r="B150" s="32">
        <v>511221.42583684099</v>
      </c>
      <c r="C150" s="32">
        <v>6231047.60205031</v>
      </c>
      <c r="D150" s="1" t="s">
        <v>152</v>
      </c>
      <c r="E150" s="20">
        <v>10</v>
      </c>
      <c r="F150" s="20" t="s">
        <v>156</v>
      </c>
      <c r="G150" s="18" t="s">
        <v>158</v>
      </c>
      <c r="H150" s="18"/>
      <c r="I150" s="18"/>
      <c r="J150" s="18"/>
      <c r="K150" s="18"/>
      <c r="L150" s="18"/>
      <c r="M150" s="18"/>
      <c r="N150" s="22">
        <v>0</v>
      </c>
    </row>
    <row r="151" spans="1:14">
      <c r="A151" s="24">
        <v>23</v>
      </c>
      <c r="B151" s="32">
        <v>511221.42583684099</v>
      </c>
      <c r="C151" s="32">
        <v>6231047.60205031</v>
      </c>
      <c r="D151" s="1" t="s">
        <v>153</v>
      </c>
      <c r="E151" s="20">
        <v>12</v>
      </c>
      <c r="F151" s="20" t="s">
        <v>156</v>
      </c>
      <c r="G151" s="18" t="s">
        <v>158</v>
      </c>
      <c r="H151" s="18"/>
      <c r="I151" s="18"/>
      <c r="J151" s="18"/>
      <c r="K151" s="18"/>
      <c r="L151" s="18"/>
      <c r="M151" s="18"/>
      <c r="N151" s="22">
        <v>0</v>
      </c>
    </row>
    <row r="152" spans="1:14">
      <c r="A152" s="24">
        <v>23</v>
      </c>
      <c r="B152" s="32">
        <v>511221.42583684099</v>
      </c>
      <c r="C152" s="32">
        <v>6231047.60205031</v>
      </c>
      <c r="D152" s="1" t="s">
        <v>154</v>
      </c>
      <c r="E152" s="20">
        <v>14</v>
      </c>
      <c r="F152" s="20" t="s">
        <v>156</v>
      </c>
      <c r="G152" s="18" t="s">
        <v>158</v>
      </c>
      <c r="H152" s="18"/>
      <c r="I152" s="18"/>
      <c r="J152" s="18"/>
      <c r="K152" s="18"/>
      <c r="L152" s="18"/>
      <c r="M152" s="18"/>
      <c r="N152" s="22">
        <v>0</v>
      </c>
    </row>
    <row r="153" spans="1:14">
      <c r="A153" s="24">
        <v>23</v>
      </c>
      <c r="B153" s="32">
        <v>511221.42583684099</v>
      </c>
      <c r="C153" s="32">
        <v>6231047.60205031</v>
      </c>
      <c r="D153" s="1" t="s">
        <v>40</v>
      </c>
      <c r="E153" s="20">
        <v>16</v>
      </c>
      <c r="F153" s="20" t="s">
        <v>156</v>
      </c>
      <c r="G153" s="18" t="s">
        <v>158</v>
      </c>
      <c r="H153" s="18"/>
      <c r="I153" s="18"/>
      <c r="J153" s="18"/>
      <c r="K153" s="18"/>
      <c r="L153" s="18"/>
      <c r="M153" s="18"/>
      <c r="N153" s="22">
        <v>0</v>
      </c>
    </row>
    <row r="154" spans="1:14">
      <c r="A154" s="33">
        <v>23</v>
      </c>
      <c r="B154" s="34">
        <v>511221.42583684099</v>
      </c>
      <c r="C154" s="34">
        <v>6231047.60205031</v>
      </c>
      <c r="D154" s="12" t="s">
        <v>41</v>
      </c>
      <c r="E154" s="35">
        <v>18</v>
      </c>
      <c r="F154" s="35" t="s">
        <v>156</v>
      </c>
      <c r="G154" s="36" t="s">
        <v>59</v>
      </c>
      <c r="H154" s="36"/>
      <c r="I154" s="36"/>
      <c r="J154" s="36"/>
      <c r="K154" s="36"/>
      <c r="L154" s="36"/>
      <c r="M154" s="36">
        <v>1</v>
      </c>
      <c r="N154" s="37">
        <f>SUM(H154:M154)</f>
        <v>1</v>
      </c>
    </row>
    <row r="155" spans="1:14" ht="14.25">
      <c r="A155" s="38" t="s">
        <v>167</v>
      </c>
      <c r="B155" s="18"/>
      <c r="C155" s="18"/>
      <c r="G155" s="18"/>
      <c r="H155" s="18"/>
      <c r="I155" s="18"/>
      <c r="J155" s="18"/>
      <c r="K155" s="18"/>
      <c r="L155" s="18"/>
      <c r="M155" s="18"/>
      <c r="N155" s="18"/>
    </row>
    <row r="156" spans="1:14">
      <c r="A156" s="18"/>
      <c r="B156" s="18"/>
      <c r="C156" s="18"/>
      <c r="G156" s="18"/>
      <c r="H156" s="18"/>
      <c r="I156" s="18"/>
      <c r="J156" s="18"/>
      <c r="K156" s="18"/>
      <c r="L156" s="18"/>
      <c r="M156" s="18"/>
      <c r="N156" s="18"/>
    </row>
    <row r="157" spans="1:14">
      <c r="A157" s="18"/>
      <c r="B157" s="18"/>
      <c r="C157" s="18"/>
      <c r="G157" s="18"/>
      <c r="H157" s="40"/>
      <c r="I157" s="40"/>
      <c r="J157" s="40"/>
      <c r="K157" s="40"/>
      <c r="L157" s="40"/>
      <c r="M157" s="40"/>
      <c r="N157" s="40"/>
    </row>
    <row r="158" spans="1:14">
      <c r="A158" s="18"/>
      <c r="B158" s="18"/>
      <c r="C158" s="18"/>
      <c r="G158" s="40"/>
      <c r="H158" s="40"/>
      <c r="I158" s="40"/>
      <c r="J158" s="40"/>
      <c r="K158" s="40"/>
      <c r="L158" s="40"/>
      <c r="M158" s="40"/>
      <c r="N158" s="40"/>
    </row>
    <row r="159" spans="1:14">
      <c r="A159" s="18"/>
      <c r="B159" s="18"/>
      <c r="C159" s="18"/>
      <c r="G159" s="18"/>
      <c r="H159" s="18"/>
      <c r="I159" s="18"/>
      <c r="J159" s="18"/>
      <c r="K159" s="18"/>
      <c r="L159" s="18"/>
      <c r="M159" s="18"/>
      <c r="N159" s="18"/>
    </row>
    <row r="160" spans="1:14">
      <c r="G160" s="18"/>
      <c r="H160" s="18"/>
      <c r="I160" s="18"/>
      <c r="J160" s="18"/>
      <c r="K160" s="18"/>
      <c r="L160" s="18"/>
      <c r="M160" s="18"/>
      <c r="N160" s="18"/>
    </row>
    <row r="161" spans="7:14">
      <c r="G161" s="18"/>
      <c r="H161" s="18"/>
      <c r="I161" s="18"/>
      <c r="J161" s="18"/>
      <c r="K161" s="18"/>
      <c r="L161" s="18"/>
      <c r="M161" s="18"/>
      <c r="N161" s="18"/>
    </row>
    <row r="162" spans="7:14">
      <c r="G162" s="18"/>
      <c r="H162" s="18"/>
      <c r="I162" s="18"/>
      <c r="J162" s="18"/>
      <c r="K162" s="18"/>
      <c r="L162" s="18"/>
      <c r="M162" s="18"/>
      <c r="N162" s="18"/>
    </row>
    <row r="163" spans="7:14">
      <c r="G163" s="18"/>
      <c r="H163" s="18"/>
      <c r="I163" s="18"/>
      <c r="J163" s="18"/>
      <c r="K163" s="18"/>
      <c r="L163" s="18"/>
      <c r="M163" s="18"/>
      <c r="N163" s="18"/>
    </row>
    <row r="197" spans="1:3">
      <c r="A197" s="3"/>
      <c r="B197" s="3"/>
      <c r="C197" s="3"/>
    </row>
    <row r="198" spans="1:3">
      <c r="A198" s="3"/>
      <c r="B198" s="3"/>
      <c r="C198" s="3"/>
    </row>
    <row r="199" spans="1:3">
      <c r="A199" s="3"/>
      <c r="B199" s="3"/>
      <c r="C199" s="3"/>
    </row>
    <row r="200" spans="1:3">
      <c r="A200" s="3"/>
      <c r="B200" s="3"/>
      <c r="C200" s="3"/>
    </row>
    <row r="201" spans="1:3">
      <c r="A201" s="3"/>
      <c r="B201" s="3"/>
      <c r="C201" s="3"/>
    </row>
    <row r="202" spans="1:3">
      <c r="A202" s="3"/>
      <c r="B202" s="3"/>
      <c r="C202" s="3"/>
    </row>
    <row r="203" spans="1:3">
      <c r="A203" s="3"/>
      <c r="B203" s="3"/>
      <c r="C203" s="3"/>
    </row>
    <row r="204" spans="1:3">
      <c r="A204" s="3"/>
      <c r="B204" s="3"/>
      <c r="C204" s="3"/>
    </row>
    <row r="205" spans="1:3">
      <c r="A205" s="3"/>
      <c r="B205" s="3"/>
      <c r="C205" s="3"/>
    </row>
    <row r="206" spans="1:3">
      <c r="A206" s="3"/>
      <c r="B206" s="3"/>
      <c r="C206" s="3"/>
    </row>
    <row r="207" spans="1:3">
      <c r="A207" s="3"/>
      <c r="B207" s="3"/>
      <c r="C207" s="3"/>
    </row>
    <row r="208" spans="1:3">
      <c r="A208" s="3"/>
      <c r="B208" s="3"/>
      <c r="C208" s="3"/>
    </row>
    <row r="209" spans="1:3">
      <c r="A209" s="3"/>
      <c r="B209" s="3"/>
      <c r="C209" s="3"/>
    </row>
    <row r="210" spans="1:3">
      <c r="A210" s="3"/>
      <c r="B210" s="3"/>
      <c r="C210" s="3"/>
    </row>
    <row r="211" spans="1:3">
      <c r="A211" s="3"/>
      <c r="B211" s="3"/>
      <c r="C211" s="3"/>
    </row>
    <row r="212" spans="1:3">
      <c r="A212" s="3"/>
      <c r="B212" s="3"/>
      <c r="C212" s="3"/>
    </row>
    <row r="213" spans="1:3">
      <c r="A213" s="3"/>
      <c r="B213" s="3"/>
      <c r="C213" s="3"/>
    </row>
    <row r="214" spans="1:3">
      <c r="A214" s="3"/>
      <c r="B214" s="3"/>
      <c r="C214" s="3"/>
    </row>
    <row r="215" spans="1:3">
      <c r="A215" s="3"/>
      <c r="B215" s="3"/>
      <c r="C215" s="3"/>
    </row>
    <row r="216" spans="1:3">
      <c r="A216" s="3"/>
      <c r="B216" s="3"/>
      <c r="C216" s="3"/>
    </row>
    <row r="217" spans="1:3">
      <c r="A217" s="3"/>
      <c r="B217" s="3"/>
      <c r="C217" s="3"/>
    </row>
    <row r="218" spans="1:3">
      <c r="A218" s="3"/>
      <c r="B218" s="3"/>
      <c r="C218" s="3"/>
    </row>
    <row r="219" spans="1:3">
      <c r="A219" s="3"/>
      <c r="B219" s="3"/>
      <c r="C219" s="3"/>
    </row>
    <row r="220" spans="1:3">
      <c r="A220" s="3"/>
      <c r="B220" s="3"/>
      <c r="C220" s="3"/>
    </row>
    <row r="221" spans="1:3">
      <c r="A221" s="3"/>
      <c r="B221" s="3"/>
      <c r="C221" s="3"/>
    </row>
    <row r="222" spans="1:3">
      <c r="A222" s="3"/>
      <c r="B222" s="3"/>
      <c r="C222" s="3"/>
    </row>
    <row r="223" spans="1:3">
      <c r="A223" s="3"/>
      <c r="B223" s="3"/>
      <c r="C223" s="3"/>
    </row>
    <row r="224" spans="1:3">
      <c r="A224" s="3"/>
      <c r="B224" s="3"/>
      <c r="C224" s="3"/>
    </row>
    <row r="225" spans="1:3">
      <c r="A225" s="3"/>
      <c r="B225" s="3"/>
      <c r="C225" s="3"/>
    </row>
    <row r="226" spans="1:3">
      <c r="A226" s="3"/>
      <c r="B226" s="3"/>
      <c r="C226" s="3"/>
    </row>
    <row r="227" spans="1:3">
      <c r="A227" s="3"/>
      <c r="B227" s="3"/>
      <c r="C227" s="3"/>
    </row>
    <row r="228" spans="1:3">
      <c r="A228" s="3"/>
      <c r="B228" s="3"/>
      <c r="C228" s="3"/>
    </row>
    <row r="229" spans="1:3">
      <c r="A229" s="3"/>
      <c r="B229" s="3"/>
      <c r="C229" s="3"/>
    </row>
    <row r="230" spans="1:3">
      <c r="A230" s="3"/>
      <c r="B230" s="3"/>
      <c r="C230" s="3"/>
    </row>
    <row r="231" spans="1:3">
      <c r="A231" s="3"/>
      <c r="B231" s="3"/>
      <c r="C231" s="3"/>
    </row>
    <row r="232" spans="1:3">
      <c r="A232" s="3"/>
      <c r="B232" s="3"/>
      <c r="C232" s="3"/>
    </row>
    <row r="233" spans="1:3">
      <c r="A233" s="3"/>
      <c r="B233" s="3"/>
      <c r="C233" s="3"/>
    </row>
    <row r="234" spans="1:3">
      <c r="A234" s="3"/>
      <c r="B234" s="3"/>
      <c r="C234" s="3"/>
    </row>
    <row r="235" spans="1:3">
      <c r="A235" s="3"/>
      <c r="B235" s="3"/>
      <c r="C235" s="3"/>
    </row>
    <row r="236" spans="1:3">
      <c r="A236" s="3"/>
      <c r="B236" s="3"/>
      <c r="C236" s="3"/>
    </row>
    <row r="237" spans="1:3">
      <c r="A237" s="3"/>
      <c r="B237" s="3"/>
      <c r="C237" s="3"/>
    </row>
    <row r="238" spans="1:3">
      <c r="A238" s="3"/>
      <c r="B238" s="3"/>
      <c r="C238" s="3"/>
    </row>
    <row r="239" spans="1:3">
      <c r="A239" s="3"/>
      <c r="B239" s="3"/>
      <c r="C239" s="3"/>
    </row>
    <row r="240" spans="1:3">
      <c r="A240" s="3"/>
      <c r="B240" s="3"/>
      <c r="C240" s="3"/>
    </row>
    <row r="241" spans="1:3">
      <c r="A241" s="3"/>
      <c r="B241" s="3"/>
      <c r="C241" s="3"/>
    </row>
    <row r="242" spans="1:3">
      <c r="A242" s="3"/>
      <c r="B242" s="3"/>
      <c r="C242" s="3"/>
    </row>
    <row r="243" spans="1:3">
      <c r="A243" s="3"/>
      <c r="B243" s="3"/>
      <c r="C243" s="3"/>
    </row>
    <row r="244" spans="1:3">
      <c r="A244" s="3"/>
      <c r="B244" s="3"/>
      <c r="C244" s="3"/>
    </row>
    <row r="245" spans="1:3">
      <c r="A245" s="3"/>
      <c r="B245" s="3"/>
      <c r="C245" s="3"/>
    </row>
    <row r="246" spans="1:3">
      <c r="A246" s="3"/>
      <c r="B246" s="3"/>
      <c r="C246" s="3"/>
    </row>
    <row r="247" spans="1:3">
      <c r="A247" s="3"/>
      <c r="B247" s="3"/>
      <c r="C247" s="3"/>
    </row>
    <row r="248" spans="1:3">
      <c r="A248" s="3"/>
      <c r="B248" s="3"/>
      <c r="C248" s="3"/>
    </row>
    <row r="249" spans="1:3">
      <c r="A249" s="3"/>
      <c r="B249" s="3"/>
      <c r="C249" s="3"/>
    </row>
    <row r="250" spans="1:3">
      <c r="A250" s="3"/>
      <c r="B250" s="3"/>
      <c r="C250" s="3"/>
    </row>
    <row r="251" spans="1:3">
      <c r="A251" s="3"/>
      <c r="B251" s="3"/>
      <c r="C251" s="3"/>
    </row>
    <row r="252" spans="1:3">
      <c r="A252" s="3"/>
      <c r="B252" s="3"/>
      <c r="C252" s="3"/>
    </row>
    <row r="253" spans="1:3">
      <c r="A253" s="3"/>
      <c r="B253" s="3"/>
      <c r="C253" s="3"/>
    </row>
    <row r="254" spans="1:3">
      <c r="A254" s="3"/>
      <c r="B254" s="3"/>
      <c r="C254" s="3"/>
    </row>
    <row r="255" spans="1:3">
      <c r="A255" s="3"/>
      <c r="B255" s="3"/>
      <c r="C255" s="3"/>
    </row>
    <row r="256" spans="1:3">
      <c r="A256" s="3"/>
      <c r="B256" s="3"/>
      <c r="C256" s="3"/>
    </row>
    <row r="257" spans="1:3">
      <c r="A257" s="3"/>
      <c r="B257" s="3"/>
      <c r="C257" s="3"/>
    </row>
    <row r="258" spans="1:3">
      <c r="A258" s="3"/>
      <c r="B258" s="3"/>
      <c r="C258" s="3"/>
    </row>
    <row r="259" spans="1:3">
      <c r="A259" s="3"/>
      <c r="B259" s="3"/>
      <c r="C259" s="3"/>
    </row>
    <row r="260" spans="1:3">
      <c r="A260" s="3"/>
      <c r="B260" s="3"/>
      <c r="C260" s="3"/>
    </row>
    <row r="261" spans="1:3">
      <c r="A261" s="3"/>
      <c r="B261" s="3"/>
      <c r="C261" s="3"/>
    </row>
    <row r="262" spans="1:3">
      <c r="A262" s="3"/>
      <c r="B262" s="3"/>
      <c r="C262" s="3"/>
    </row>
    <row r="263" spans="1:3">
      <c r="A263" s="3"/>
      <c r="B263" s="3"/>
      <c r="C263" s="3"/>
    </row>
    <row r="264" spans="1:3">
      <c r="A264" s="3"/>
      <c r="B264" s="3"/>
      <c r="C264" s="3"/>
    </row>
    <row r="265" spans="1:3">
      <c r="A265" s="3"/>
      <c r="B265" s="3"/>
      <c r="C265" s="3"/>
    </row>
    <row r="266" spans="1:3">
      <c r="A266" s="3"/>
      <c r="B266" s="3"/>
      <c r="C266" s="3"/>
    </row>
    <row r="267" spans="1:3">
      <c r="A267" s="3"/>
      <c r="B267" s="3"/>
      <c r="C267" s="3"/>
    </row>
    <row r="268" spans="1:3">
      <c r="A268" s="3"/>
      <c r="B268" s="3"/>
      <c r="C268" s="3"/>
    </row>
    <row r="269" spans="1:3">
      <c r="A269" s="3"/>
      <c r="B269" s="3"/>
      <c r="C269" s="3"/>
    </row>
    <row r="270" spans="1:3">
      <c r="A270" s="3"/>
      <c r="B270" s="3"/>
      <c r="C270" s="3"/>
    </row>
    <row r="271" spans="1:3">
      <c r="A271" s="3"/>
      <c r="B271" s="3"/>
      <c r="C271" s="3"/>
    </row>
    <row r="272" spans="1:3">
      <c r="A272" s="3"/>
      <c r="B272" s="3"/>
      <c r="C272" s="3"/>
    </row>
    <row r="273" spans="1:3">
      <c r="A273" s="3"/>
      <c r="B273" s="3"/>
      <c r="C273" s="3"/>
    </row>
    <row r="274" spans="1:3">
      <c r="A274" s="3"/>
      <c r="B274" s="3"/>
      <c r="C274" s="3"/>
    </row>
    <row r="275" spans="1:3">
      <c r="A275" s="3"/>
      <c r="B275" s="3"/>
      <c r="C275" s="3"/>
    </row>
    <row r="276" spans="1:3">
      <c r="A276" s="3"/>
      <c r="B276" s="3"/>
      <c r="C276" s="3"/>
    </row>
    <row r="277" spans="1:3">
      <c r="A277" s="3"/>
      <c r="B277" s="3"/>
      <c r="C277" s="3"/>
    </row>
    <row r="278" spans="1:3">
      <c r="A278" s="3"/>
      <c r="B278" s="3"/>
      <c r="C278" s="3"/>
    </row>
    <row r="279" spans="1:3">
      <c r="A279" s="3"/>
      <c r="B279" s="3"/>
      <c r="C279" s="3"/>
    </row>
    <row r="280" spans="1:3">
      <c r="A280" s="3"/>
      <c r="B280" s="3"/>
      <c r="C280" s="3"/>
    </row>
    <row r="281" spans="1:3">
      <c r="A281" s="3"/>
      <c r="B281" s="3"/>
      <c r="C281" s="3"/>
    </row>
    <row r="282" spans="1:3">
      <c r="A282" s="3"/>
      <c r="B282" s="3"/>
      <c r="C282" s="3"/>
    </row>
    <row r="283" spans="1:3">
      <c r="A283" s="3"/>
      <c r="B283" s="3"/>
      <c r="C283" s="3"/>
    </row>
    <row r="284" spans="1:3">
      <c r="A284" s="3"/>
      <c r="B284" s="3"/>
      <c r="C284" s="3"/>
    </row>
    <row r="285" spans="1:3">
      <c r="A285" s="3"/>
      <c r="B285" s="3"/>
      <c r="C285" s="3"/>
    </row>
    <row r="286" spans="1:3">
      <c r="A286" s="3"/>
      <c r="B286" s="3"/>
      <c r="C286" s="3"/>
    </row>
    <row r="287" spans="1:3">
      <c r="A287" s="3"/>
      <c r="B287" s="3"/>
      <c r="C287" s="3"/>
    </row>
    <row r="288" spans="1:3">
      <c r="A288" s="3"/>
      <c r="B288" s="3"/>
      <c r="C288" s="3"/>
    </row>
    <row r="289" spans="1:3">
      <c r="A289" s="3"/>
      <c r="B289" s="3"/>
      <c r="C289" s="3"/>
    </row>
    <row r="290" spans="1:3">
      <c r="A290" s="3"/>
      <c r="B290" s="3"/>
      <c r="C290" s="3"/>
    </row>
    <row r="291" spans="1:3">
      <c r="A291" s="3"/>
      <c r="B291" s="3"/>
      <c r="C291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19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2017-03-21T18:33:46Z</cp:lastPrinted>
  <dcterms:created xsi:type="dcterms:W3CDTF">2016-02-16T19:42:05Z</dcterms:created>
  <dcterms:modified xsi:type="dcterms:W3CDTF">2017-10-24T21:49:46Z</dcterms:modified>
</cp:coreProperties>
</file>