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I:\EAMInter\itmweb\get\busdev\financial\midmtc\pdfs\"/>
    </mc:Choice>
  </mc:AlternateContent>
  <xr:revisionPtr revIDLastSave="0" documentId="13_ncr:1_{924E38C2-9019-4F86-8C3E-AA2A0D6EF2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stimated budget Project 1" sheetId="1" r:id="rId1"/>
    <sheet name="Estimated budget P2" sheetId="8" r:id="rId2"/>
    <sheet name="Estimated budget P3" sheetId="7" r:id="rId3"/>
    <sheet name="Drop List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10" i="2"/>
  <c r="E11" i="2"/>
  <c r="E3" i="2"/>
  <c r="D4" i="2"/>
  <c r="D6" i="2"/>
  <c r="D7" i="2"/>
  <c r="D8" i="2"/>
  <c r="D9" i="2"/>
  <c r="D10" i="2"/>
  <c r="D11" i="2"/>
  <c r="D3" i="2"/>
  <c r="C5" i="2"/>
  <c r="C6" i="2"/>
  <c r="C7" i="2"/>
  <c r="C8" i="2"/>
  <c r="C9" i="2"/>
  <c r="C10" i="2"/>
  <c r="C11" i="2"/>
  <c r="H112" i="8"/>
  <c r="I112" i="8" s="1"/>
  <c r="H111" i="8"/>
  <c r="I111" i="8" s="1"/>
  <c r="H110" i="8"/>
  <c r="I110" i="8" s="1"/>
  <c r="H109" i="8"/>
  <c r="I109" i="8" s="1"/>
  <c r="H108" i="8"/>
  <c r="I108" i="8" s="1"/>
  <c r="H107" i="8"/>
  <c r="I107" i="8" s="1"/>
  <c r="H106" i="8"/>
  <c r="I106" i="8" s="1"/>
  <c r="H105" i="8"/>
  <c r="I105" i="8" s="1"/>
  <c r="H104" i="8"/>
  <c r="I104" i="8" s="1"/>
  <c r="H103" i="8"/>
  <c r="I103" i="8" s="1"/>
  <c r="I102" i="8"/>
  <c r="H102" i="8"/>
  <c r="H101" i="8"/>
  <c r="I101" i="8" s="1"/>
  <c r="H100" i="8"/>
  <c r="I100" i="8" s="1"/>
  <c r="H99" i="8"/>
  <c r="I99" i="8" s="1"/>
  <c r="I98" i="8"/>
  <c r="H98" i="8"/>
  <c r="H97" i="8"/>
  <c r="I97" i="8" s="1"/>
  <c r="I96" i="8"/>
  <c r="H96" i="8"/>
  <c r="H95" i="8"/>
  <c r="I95" i="8" s="1"/>
  <c r="H94" i="8"/>
  <c r="I94" i="8" s="1"/>
  <c r="H93" i="8"/>
  <c r="I93" i="8" s="1"/>
  <c r="H92" i="8"/>
  <c r="I92" i="8" s="1"/>
  <c r="H91" i="8"/>
  <c r="I91" i="8" s="1"/>
  <c r="H90" i="8"/>
  <c r="I90" i="8" s="1"/>
  <c r="H89" i="8"/>
  <c r="I89" i="8" s="1"/>
  <c r="H88" i="8"/>
  <c r="I88" i="8" s="1"/>
  <c r="H87" i="8"/>
  <c r="I87" i="8" s="1"/>
  <c r="I86" i="8"/>
  <c r="H86" i="8"/>
  <c r="H85" i="8"/>
  <c r="I85" i="8" s="1"/>
  <c r="I84" i="8"/>
  <c r="H84" i="8"/>
  <c r="H83" i="8"/>
  <c r="I83" i="8" s="1"/>
  <c r="I82" i="8"/>
  <c r="H82" i="8"/>
  <c r="H81" i="8"/>
  <c r="I81" i="8" s="1"/>
  <c r="I80" i="8"/>
  <c r="H80" i="8"/>
  <c r="H79" i="8"/>
  <c r="I79" i="8" s="1"/>
  <c r="H78" i="8"/>
  <c r="I78" i="8" s="1"/>
  <c r="H77" i="8"/>
  <c r="I77" i="8" s="1"/>
  <c r="H76" i="8"/>
  <c r="I76" i="8" s="1"/>
  <c r="H75" i="8"/>
  <c r="I75" i="8" s="1"/>
  <c r="H74" i="8"/>
  <c r="I74" i="8" s="1"/>
  <c r="H73" i="8"/>
  <c r="I73" i="8" s="1"/>
  <c r="H72" i="8"/>
  <c r="I72" i="8" s="1"/>
  <c r="H71" i="8"/>
  <c r="I71" i="8" s="1"/>
  <c r="I70" i="8"/>
  <c r="H70" i="8"/>
  <c r="H69" i="8"/>
  <c r="I69" i="8" s="1"/>
  <c r="I68" i="8"/>
  <c r="H68" i="8"/>
  <c r="H67" i="8"/>
  <c r="I67" i="8" s="1"/>
  <c r="I66" i="8"/>
  <c r="H66" i="8"/>
  <c r="H65" i="8"/>
  <c r="I65" i="8" s="1"/>
  <c r="I64" i="8"/>
  <c r="H64" i="8"/>
  <c r="H63" i="8"/>
  <c r="I63" i="8" s="1"/>
  <c r="H62" i="8"/>
  <c r="I62" i="8" s="1"/>
  <c r="H61" i="8"/>
  <c r="I61" i="8" s="1"/>
  <c r="H60" i="8"/>
  <c r="I60" i="8" s="1"/>
  <c r="H59" i="8"/>
  <c r="I59" i="8" s="1"/>
  <c r="H58" i="8"/>
  <c r="I58" i="8" s="1"/>
  <c r="H57" i="8"/>
  <c r="I57" i="8" s="1"/>
  <c r="H56" i="8"/>
  <c r="I56" i="8" s="1"/>
  <c r="H55" i="8"/>
  <c r="I55" i="8" s="1"/>
  <c r="I54" i="8"/>
  <c r="H54" i="8"/>
  <c r="H53" i="8"/>
  <c r="I53" i="8" s="1"/>
  <c r="I52" i="8"/>
  <c r="H52" i="8"/>
  <c r="H51" i="8"/>
  <c r="I51" i="8" s="1"/>
  <c r="I50" i="8"/>
  <c r="H50" i="8"/>
  <c r="H49" i="8"/>
  <c r="I49" i="8" s="1"/>
  <c r="I48" i="8"/>
  <c r="H48" i="8"/>
  <c r="H47" i="8"/>
  <c r="I47" i="8" s="1"/>
  <c r="H46" i="8"/>
  <c r="I46" i="8" s="1"/>
  <c r="H45" i="8"/>
  <c r="I45" i="8" s="1"/>
  <c r="H44" i="8"/>
  <c r="I44" i="8" s="1"/>
  <c r="H43" i="8"/>
  <c r="I43" i="8" s="1"/>
  <c r="H42" i="8"/>
  <c r="I42" i="8" s="1"/>
  <c r="H41" i="8"/>
  <c r="I41" i="8" s="1"/>
  <c r="H40" i="8"/>
  <c r="I40" i="8" s="1"/>
  <c r="H39" i="8"/>
  <c r="I39" i="8" s="1"/>
  <c r="I38" i="8"/>
  <c r="H38" i="8"/>
  <c r="H37" i="8"/>
  <c r="I37" i="8" s="1"/>
  <c r="I36" i="8"/>
  <c r="H36" i="8"/>
  <c r="H35" i="8"/>
  <c r="I35" i="8" s="1"/>
  <c r="I34" i="8"/>
  <c r="H34" i="8"/>
  <c r="H33" i="8"/>
  <c r="I33" i="8" s="1"/>
  <c r="I32" i="8"/>
  <c r="H32" i="8"/>
  <c r="H31" i="8"/>
  <c r="I31" i="8" s="1"/>
  <c r="H30" i="8"/>
  <c r="I30" i="8" s="1"/>
  <c r="H29" i="8"/>
  <c r="I29" i="8" s="1"/>
  <c r="H28" i="8"/>
  <c r="I28" i="8" s="1"/>
  <c r="H27" i="8"/>
  <c r="I27" i="8" s="1"/>
  <c r="H26" i="8"/>
  <c r="I26" i="8" s="1"/>
  <c r="H25" i="8"/>
  <c r="I25" i="8" s="1"/>
  <c r="H24" i="8"/>
  <c r="I24" i="8" s="1"/>
  <c r="H23" i="8"/>
  <c r="I23" i="8" s="1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D5" i="2" s="1"/>
  <c r="H14" i="8"/>
  <c r="I14" i="8" s="1"/>
  <c r="H13" i="8"/>
  <c r="I13" i="8" s="1"/>
  <c r="H112" i="7"/>
  <c r="I112" i="7" s="1"/>
  <c r="H111" i="7"/>
  <c r="I111" i="7" s="1"/>
  <c r="I110" i="7"/>
  <c r="H110" i="7"/>
  <c r="H109" i="7"/>
  <c r="I109" i="7" s="1"/>
  <c r="H108" i="7"/>
  <c r="I108" i="7" s="1"/>
  <c r="H107" i="7"/>
  <c r="I107" i="7" s="1"/>
  <c r="I106" i="7"/>
  <c r="H106" i="7"/>
  <c r="H105" i="7"/>
  <c r="I105" i="7" s="1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I98" i="7"/>
  <c r="H98" i="7"/>
  <c r="H97" i="7"/>
  <c r="I97" i="7" s="1"/>
  <c r="H96" i="7"/>
  <c r="I96" i="7" s="1"/>
  <c r="H95" i="7"/>
  <c r="I95" i="7" s="1"/>
  <c r="H94" i="7"/>
  <c r="I94" i="7" s="1"/>
  <c r="H93" i="7"/>
  <c r="I93" i="7" s="1"/>
  <c r="H92" i="7"/>
  <c r="I92" i="7" s="1"/>
  <c r="H91" i="7"/>
  <c r="I91" i="7" s="1"/>
  <c r="H90" i="7"/>
  <c r="I90" i="7" s="1"/>
  <c r="H89" i="7"/>
  <c r="I89" i="7" s="1"/>
  <c r="H88" i="7"/>
  <c r="I88" i="7" s="1"/>
  <c r="H87" i="7"/>
  <c r="I87" i="7" s="1"/>
  <c r="H86" i="7"/>
  <c r="I86" i="7" s="1"/>
  <c r="H85" i="7"/>
  <c r="I85" i="7" s="1"/>
  <c r="H84" i="7"/>
  <c r="I84" i="7" s="1"/>
  <c r="H83" i="7"/>
  <c r="I83" i="7" s="1"/>
  <c r="I82" i="7"/>
  <c r="H82" i="7"/>
  <c r="H81" i="7"/>
  <c r="I81" i="7" s="1"/>
  <c r="H80" i="7"/>
  <c r="I80" i="7" s="1"/>
  <c r="H79" i="7"/>
  <c r="I79" i="7" s="1"/>
  <c r="I78" i="7"/>
  <c r="H78" i="7"/>
  <c r="H77" i="7"/>
  <c r="I77" i="7" s="1"/>
  <c r="H76" i="7"/>
  <c r="I76" i="7" s="1"/>
  <c r="H75" i="7"/>
  <c r="I75" i="7" s="1"/>
  <c r="I74" i="7"/>
  <c r="H74" i="7"/>
  <c r="H73" i="7"/>
  <c r="I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I66" i="7"/>
  <c r="H66" i="7"/>
  <c r="H65" i="7"/>
  <c r="I65" i="7" s="1"/>
  <c r="H64" i="7"/>
  <c r="I64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I50" i="7"/>
  <c r="H50" i="7"/>
  <c r="H49" i="7"/>
  <c r="I49" i="7" s="1"/>
  <c r="H48" i="7"/>
  <c r="I48" i="7" s="1"/>
  <c r="H47" i="7"/>
  <c r="I47" i="7" s="1"/>
  <c r="I46" i="7"/>
  <c r="H46" i="7"/>
  <c r="H45" i="7"/>
  <c r="I45" i="7" s="1"/>
  <c r="H44" i="7"/>
  <c r="I44" i="7" s="1"/>
  <c r="H43" i="7"/>
  <c r="I43" i="7" s="1"/>
  <c r="I42" i="7"/>
  <c r="H42" i="7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I34" i="7"/>
  <c r="H34" i="7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I18" i="7"/>
  <c r="H18" i="7"/>
  <c r="H17" i="7"/>
  <c r="I17" i="7" s="1"/>
  <c r="H16" i="7"/>
  <c r="I16" i="7" s="1"/>
  <c r="H15" i="7"/>
  <c r="I15" i="7" s="1"/>
  <c r="H14" i="7"/>
  <c r="I14" i="7" s="1"/>
  <c r="E9" i="2" s="1"/>
  <c r="H13" i="7"/>
  <c r="I13" i="7" s="1"/>
  <c r="E4" i="2" s="1"/>
  <c r="E14" i="2" l="1"/>
  <c r="D7" i="7" s="1"/>
  <c r="E13" i="2"/>
  <c r="D14" i="2"/>
  <c r="D7" i="8" s="1"/>
  <c r="D13" i="2"/>
  <c r="D6" i="8" s="1"/>
  <c r="D6" i="7" l="1"/>
  <c r="D8" i="7" s="1"/>
  <c r="E15" i="2"/>
  <c r="D15" i="2"/>
  <c r="H13" i="1"/>
  <c r="I13" i="1" s="1"/>
  <c r="C4" i="2" s="1"/>
  <c r="H14" i="1" l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C3" i="2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C13" i="2" l="1"/>
  <c r="C14" i="2"/>
  <c r="D7" i="1" l="1"/>
  <c r="D6" i="1"/>
  <c r="C15" i="2"/>
  <c r="D9" i="7" l="1"/>
  <c r="D8" i="1"/>
  <c r="D9" i="1" s="1"/>
  <c r="D8" i="8"/>
  <c r="D9" i="8" s="1"/>
</calcChain>
</file>

<file path=xl/sharedStrings.xml><?xml version="1.0" encoding="utf-8"?>
<sst xmlns="http://schemas.openxmlformats.org/spreadsheetml/2006/main" count="65" uniqueCount="29">
  <si>
    <t>Section 9: Estimated Project Budget Breakdown</t>
  </si>
  <si>
    <t>ID</t>
  </si>
  <si>
    <t>Cost Category</t>
  </si>
  <si>
    <t>Detailed description of work activity or non-labour cost</t>
  </si>
  <si>
    <t>Name of employee, contractor or company (if applicable)</t>
  </si>
  <si>
    <t>Total amount</t>
  </si>
  <si>
    <t>MIDMTC claim type</t>
  </si>
  <si>
    <t>Count rate</t>
  </si>
  <si>
    <t>Eligible amount</t>
  </si>
  <si>
    <t>01 Eligible labour - employee</t>
  </si>
  <si>
    <t>02 Eligible labour - 3rd party</t>
  </si>
  <si>
    <t>03 Eligible labour - STA (employee)</t>
  </si>
  <si>
    <t>04 Eligible labour - STA (3rd party)</t>
  </si>
  <si>
    <t>05 Ineligible labour</t>
  </si>
  <si>
    <t>06 Eligible M&amp;D - labour</t>
  </si>
  <si>
    <t>07 Eligible M&amp;D - non-labour</t>
  </si>
  <si>
    <t>08 Eligible M&amp;D - meals &amp; entertainment</t>
  </si>
  <si>
    <t>09 Ineligible non-labour</t>
  </si>
  <si>
    <t>Development Labour Expenses</t>
  </si>
  <si>
    <t>Estimated budget Project 1</t>
  </si>
  <si>
    <t>Estimated budget Project 2</t>
  </si>
  <si>
    <t>Estimated budget Project 3</t>
  </si>
  <si>
    <t>Total Eligible Tax Credit Amount</t>
  </si>
  <si>
    <t>Total Eligible expenses</t>
  </si>
  <si>
    <t>Total Estimated  Tax Credit Amount (x 40%)</t>
  </si>
  <si>
    <t>Marketing Expenses</t>
  </si>
  <si>
    <t>Project Name:</t>
  </si>
  <si>
    <t>Fill out the Project Estimate Sheet (FULL PROJECT ESTIMATES)</t>
  </si>
  <si>
    <t>Available in alternate formats upon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</si>
</sst>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>
      <protection locked="0"/>
    </xf>
    <xf numFmtId="44" fontId="0" fillId="0" borderId="0" xfId="1" applyFont="1" applyBorder="1" applyProtection="1">
      <protection locked="0"/>
    </xf>
    <xf numFmtId="0" fontId="0" fillId="0" borderId="4" xfId="0" applyBorder="1" applyProtection="1">
      <protection locked="0"/>
    </xf>
    <xf numFmtId="44" fontId="0" fillId="0" borderId="4" xfId="1" applyFont="1" applyBorder="1" applyProtection="1">
      <protection locked="0"/>
    </xf>
    <xf numFmtId="9" fontId="0" fillId="4" borderId="0" xfId="2" applyFont="1" applyFill="1" applyBorder="1" applyProtection="1">
      <protection hidden="1"/>
    </xf>
    <xf numFmtId="44" fontId="0" fillId="4" borderId="2" xfId="1" applyFont="1" applyFill="1" applyBorder="1" applyProtection="1">
      <protection hidden="1"/>
    </xf>
    <xf numFmtId="9" fontId="0" fillId="4" borderId="4" xfId="2" applyFont="1" applyFill="1" applyBorder="1" applyProtection="1">
      <protection hidden="1"/>
    </xf>
    <xf numFmtId="0" fontId="0" fillId="0" borderId="0" xfId="0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wrapText="1"/>
      <protection locked="0"/>
    </xf>
    <xf numFmtId="44" fontId="0" fillId="6" borderId="0" xfId="1" applyFont="1" applyFill="1" applyProtection="1">
      <protection locked="0"/>
    </xf>
    <xf numFmtId="0" fontId="2" fillId="5" borderId="0" xfId="0" applyFont="1" applyFill="1" applyAlignment="1">
      <alignment horizontal="left" vertical="center" wrapText="1"/>
    </xf>
    <xf numFmtId="0" fontId="3" fillId="6" borderId="0" xfId="0" applyFont="1" applyFill="1" applyProtection="1">
      <protection locked="0"/>
    </xf>
    <xf numFmtId="0" fontId="3" fillId="6" borderId="0" xfId="0" applyFont="1" applyFill="1" applyAlignment="1" applyProtection="1">
      <alignment wrapText="1"/>
      <protection locked="0"/>
    </xf>
    <xf numFmtId="44" fontId="3" fillId="6" borderId="0" xfId="1" applyFont="1" applyFill="1" applyProtection="1">
      <protection locked="0"/>
    </xf>
    <xf numFmtId="9" fontId="3" fillId="6" borderId="0" xfId="2" applyFont="1" applyFill="1" applyProtection="1">
      <protection locked="0"/>
    </xf>
    <xf numFmtId="9" fontId="3" fillId="2" borderId="0" xfId="2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4" fontId="0" fillId="2" borderId="0" xfId="1" applyFont="1" applyFill="1" applyProtection="1">
      <protection locked="0"/>
    </xf>
    <xf numFmtId="9" fontId="0" fillId="2" borderId="0" xfId="2" applyFont="1" applyFill="1" applyProtection="1">
      <protection locked="0"/>
    </xf>
    <xf numFmtId="9" fontId="0" fillId="6" borderId="0" xfId="2" applyFont="1" applyFill="1" applyProtection="1">
      <protection locked="0"/>
    </xf>
    <xf numFmtId="0" fontId="0" fillId="4" borderId="1" xfId="0" applyFill="1" applyBorder="1" applyProtection="1">
      <protection locked="0"/>
    </xf>
    <xf numFmtId="0" fontId="4" fillId="6" borderId="0" xfId="0" applyFont="1" applyFill="1" applyAlignment="1" applyProtection="1">
      <alignment vertical="center"/>
      <protection locked="0"/>
    </xf>
    <xf numFmtId="0" fontId="0" fillId="4" borderId="3" xfId="0" applyFill="1" applyBorder="1" applyProtection="1">
      <protection locked="0"/>
    </xf>
    <xf numFmtId="44" fontId="2" fillId="4" borderId="2" xfId="1" applyFont="1" applyFill="1" applyBorder="1" applyAlignment="1" applyProtection="1">
      <alignment horizontal="center" vertical="center" wrapText="1"/>
      <protection hidden="1"/>
    </xf>
    <xf numFmtId="44" fontId="2" fillId="4" borderId="8" xfId="1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left" vertical="center" wrapText="1"/>
      <protection hidden="1"/>
    </xf>
    <xf numFmtId="44" fontId="2" fillId="4" borderId="10" xfId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left" vertical="center" wrapText="1"/>
      <protection hidden="1"/>
    </xf>
    <xf numFmtId="0" fontId="2" fillId="4" borderId="3" xfId="0" applyFont="1" applyFill="1" applyBorder="1" applyAlignment="1" applyProtection="1">
      <alignment horizontal="left" vertical="center"/>
      <protection hidden="1"/>
    </xf>
    <xf numFmtId="44" fontId="5" fillId="4" borderId="0" xfId="1" applyFont="1" applyFill="1" applyBorder="1" applyAlignment="1" applyProtection="1">
      <alignment horizontal="center" vertical="center" wrapText="1"/>
      <protection hidden="1"/>
    </xf>
    <xf numFmtId="9" fontId="6" fillId="2" borderId="0" xfId="2" applyFont="1" applyFill="1" applyProtection="1">
      <protection locked="0"/>
    </xf>
    <xf numFmtId="0" fontId="7" fillId="2" borderId="0" xfId="0" applyFont="1" applyFill="1" applyProtection="1">
      <protection locked="0"/>
    </xf>
    <xf numFmtId="0" fontId="8" fillId="4" borderId="9" xfId="0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wrapText="1"/>
      <protection locked="0"/>
    </xf>
    <xf numFmtId="44" fontId="7" fillId="2" borderId="0" xfId="1" applyFont="1" applyFill="1" applyProtection="1">
      <protection locked="0"/>
    </xf>
    <xf numFmtId="9" fontId="7" fillId="2" borderId="0" xfId="2" applyFont="1" applyFill="1" applyProtection="1">
      <protection locked="0"/>
    </xf>
    <xf numFmtId="0" fontId="7" fillId="6" borderId="0" xfId="0" applyFont="1" applyFill="1" applyProtection="1">
      <protection locked="0"/>
    </xf>
    <xf numFmtId="44" fontId="8" fillId="4" borderId="10" xfId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44" fontId="2" fillId="5" borderId="6" xfId="1" applyFont="1" applyFill="1" applyBorder="1" applyAlignment="1" applyProtection="1">
      <alignment horizontal="center" vertical="center" wrapText="1"/>
      <protection locked="0"/>
    </xf>
    <xf numFmtId="9" fontId="2" fillId="5" borderId="6" xfId="2" applyFont="1" applyFill="1" applyBorder="1" applyAlignment="1" applyProtection="1">
      <alignment horizontal="center" vertical="center" wrapText="1"/>
      <protection locked="0"/>
    </xf>
    <xf numFmtId="44" fontId="2" fillId="5" borderId="7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hidden="1"/>
    </xf>
    <xf numFmtId="44" fontId="0" fillId="0" borderId="0" xfId="1" applyFont="1" applyProtection="1"/>
    <xf numFmtId="0" fontId="4" fillId="0" borderId="0" xfId="0" applyFont="1" applyAlignment="1">
      <alignment vertical="center"/>
    </xf>
    <xf numFmtId="9" fontId="0" fillId="0" borderId="0" xfId="2" applyFont="1" applyProtection="1"/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112"/>
  <sheetViews>
    <sheetView tabSelected="1" zoomScaleNormal="100" workbookViewId="0">
      <pane xSplit="3" ySplit="12" topLeftCell="D13" activePane="bottomRight" state="frozen"/>
      <selection pane="topRight" activeCell="D1" sqref="D1"/>
      <selection pane="bottomLeft" activeCell="A9" sqref="A9"/>
      <selection pane="bottomRight"/>
    </sheetView>
  </sheetViews>
  <sheetFormatPr defaultColWidth="4.33203125" defaultRowHeight="14.4" x14ac:dyDescent="0.3"/>
  <cols>
    <col min="1" max="1" width="5.88671875" style="10" customWidth="1"/>
    <col min="2" max="2" width="4" style="10" bestFit="1" customWidth="1"/>
    <col min="3" max="3" width="38.44140625" style="10" bestFit="1" customWidth="1"/>
    <col min="4" max="4" width="27.33203125" style="11" customWidth="1"/>
    <col min="5" max="5" width="31" style="11" bestFit="1" customWidth="1"/>
    <col min="6" max="6" width="13.33203125" style="12" bestFit="1" customWidth="1"/>
    <col min="7" max="7" width="38" style="10" bestFit="1" customWidth="1"/>
    <col min="8" max="8" width="10.33203125" style="23" bestFit="1" customWidth="1"/>
    <col min="9" max="9" width="15.44140625" style="12" bestFit="1" customWidth="1"/>
    <col min="10" max="11" width="4.33203125" style="10"/>
    <col min="12" max="12" width="38" style="10" bestFit="1" customWidth="1"/>
    <col min="13" max="13" width="10.33203125" style="10" bestFit="1" customWidth="1"/>
    <col min="14" max="16384" width="4.33203125" style="10"/>
  </cols>
  <sheetData>
    <row r="1" spans="1:9" s="14" customFormat="1" x14ac:dyDescent="0.3">
      <c r="D1" s="15"/>
      <c r="E1" s="15"/>
      <c r="F1" s="16"/>
      <c r="H1" s="17"/>
      <c r="I1" s="16"/>
    </row>
    <row r="2" spans="1:9" x14ac:dyDescent="0.3">
      <c r="A2" s="18" t="s">
        <v>0</v>
      </c>
      <c r="B2" s="19"/>
      <c r="C2" s="19"/>
      <c r="D2" s="20"/>
      <c r="E2" s="20"/>
      <c r="F2" s="21"/>
      <c r="G2" s="19"/>
      <c r="H2" s="22"/>
      <c r="I2" s="21"/>
    </row>
    <row r="3" spans="1:9" x14ac:dyDescent="0.3">
      <c r="A3" s="18" t="s">
        <v>28</v>
      </c>
      <c r="B3" s="19"/>
      <c r="C3" s="19"/>
      <c r="D3" s="20"/>
      <c r="E3" s="20"/>
      <c r="F3" s="21"/>
      <c r="G3" s="19"/>
      <c r="H3" s="22"/>
      <c r="I3" s="21"/>
    </row>
    <row r="4" spans="1:9" s="40" customFormat="1" ht="23.4" x14ac:dyDescent="0.45">
      <c r="A4" s="34"/>
      <c r="B4" s="35"/>
      <c r="C4" s="36" t="s">
        <v>26</v>
      </c>
      <c r="D4" s="41"/>
      <c r="E4" s="37"/>
      <c r="F4" s="38"/>
      <c r="G4" s="35"/>
      <c r="H4" s="39"/>
      <c r="I4" s="38"/>
    </row>
    <row r="5" spans="1:9" ht="9" customHeight="1" x14ac:dyDescent="0.3">
      <c r="A5" s="18"/>
      <c r="B5" s="19"/>
      <c r="C5" s="47"/>
      <c r="D5" s="20"/>
      <c r="E5" s="20"/>
      <c r="F5" s="21"/>
      <c r="G5" s="19"/>
      <c r="H5" s="22"/>
      <c r="I5" s="21"/>
    </row>
    <row r="6" spans="1:9" x14ac:dyDescent="0.3">
      <c r="A6" s="18"/>
      <c r="B6" s="19"/>
      <c r="C6" s="29" t="s">
        <v>18</v>
      </c>
      <c r="D6" s="30">
        <f>VLOOKUP($C6,'Drop List'!$A:$E,3,FALSE)</f>
        <v>0</v>
      </c>
      <c r="E6" s="20"/>
      <c r="F6" s="21"/>
      <c r="G6" s="19"/>
      <c r="H6" s="22"/>
      <c r="I6" s="21"/>
    </row>
    <row r="7" spans="1:9" ht="16.2" x14ac:dyDescent="0.3">
      <c r="A7" s="18"/>
      <c r="B7" s="19"/>
      <c r="C7" s="31" t="s">
        <v>25</v>
      </c>
      <c r="D7" s="33">
        <f>VLOOKUP($C7,'Drop List'!$A:$E,3,FALSE)</f>
        <v>0</v>
      </c>
      <c r="E7" s="20"/>
      <c r="F7" s="21"/>
      <c r="G7" s="19"/>
      <c r="H7" s="22"/>
      <c r="I7" s="21"/>
    </row>
    <row r="8" spans="1:9" x14ac:dyDescent="0.3">
      <c r="A8" s="18"/>
      <c r="B8" s="19"/>
      <c r="C8" s="31" t="s">
        <v>23</v>
      </c>
      <c r="D8" s="27">
        <f>SUM(D6:D7)</f>
        <v>0</v>
      </c>
      <c r="E8" s="20"/>
      <c r="F8" s="21"/>
      <c r="G8" s="19"/>
      <c r="H8" s="22"/>
      <c r="I8" s="21"/>
    </row>
    <row r="9" spans="1:9" x14ac:dyDescent="0.3">
      <c r="A9" s="18"/>
      <c r="B9" s="19"/>
      <c r="C9" s="32" t="s">
        <v>24</v>
      </c>
      <c r="D9" s="28">
        <f>D8*0.4</f>
        <v>0</v>
      </c>
      <c r="E9" s="20"/>
      <c r="F9" s="21"/>
      <c r="G9" s="19"/>
      <c r="H9" s="22"/>
      <c r="I9" s="21"/>
    </row>
    <row r="11" spans="1:9" x14ac:dyDescent="0.3">
      <c r="B11" s="51" t="s">
        <v>27</v>
      </c>
      <c r="C11" s="52"/>
      <c r="D11" s="52"/>
      <c r="E11" s="52"/>
      <c r="F11" s="52"/>
      <c r="G11" s="52"/>
      <c r="H11" s="52"/>
      <c r="I11" s="53"/>
    </row>
    <row r="12" spans="1:9" ht="28.8" x14ac:dyDescent="0.3">
      <c r="B12" s="42" t="s">
        <v>1</v>
      </c>
      <c r="C12" s="43" t="s">
        <v>2</v>
      </c>
      <c r="D12" s="43" t="s">
        <v>3</v>
      </c>
      <c r="E12" s="43" t="s">
        <v>4</v>
      </c>
      <c r="F12" s="44" t="s">
        <v>5</v>
      </c>
      <c r="G12" s="43" t="s">
        <v>6</v>
      </c>
      <c r="H12" s="45" t="s">
        <v>7</v>
      </c>
      <c r="I12" s="46" t="s">
        <v>8</v>
      </c>
    </row>
    <row r="13" spans="1:9" x14ac:dyDescent="0.3">
      <c r="B13" s="24">
        <v>1</v>
      </c>
      <c r="C13" s="1"/>
      <c r="D13" s="8"/>
      <c r="E13" s="8"/>
      <c r="F13" s="2"/>
      <c r="G13" s="1"/>
      <c r="H13" s="5" t="str">
        <f>IF(OR($G13="01 Eligible labour - employee",$G13="03 Eligible labour - STA (employee)",$G13="06 Eligible M&amp;D - labour",$G13="07 Eligible M&amp;D - non-labour"),100%,IF(OR($G13="02 Eligible labour - 3rd party",$G13="04 Eligible labour - STA (3rd party)"),65%,IF(OR($G13="05 Ineligible labour",$G13="09 Ineligible non-labour"),0%,IF($G13="08 Eligible M&amp;D - meals &amp; entertainment",50%,IF(ISBLANK($G13)=TRUE,"")))))</f>
        <v/>
      </c>
      <c r="I13" s="6">
        <f>IFERROR(($F13*$H13),0)</f>
        <v>0</v>
      </c>
    </row>
    <row r="14" spans="1:9" x14ac:dyDescent="0.3">
      <c r="B14" s="24">
        <v>2</v>
      </c>
      <c r="C14" s="1"/>
      <c r="D14" s="8"/>
      <c r="E14" s="8"/>
      <c r="F14" s="2"/>
      <c r="G14" s="1"/>
      <c r="H14" s="5" t="str">
        <f t="shared" ref="H14:H77" si="0">IF(OR($G14="01 Eligible labour - employee",$G14="03 Eligible labour - STA (employee)",$G14="06 Eligible M&amp;D - labour",$G14="07 Eligible M&amp;D - non-labour"),100%,IF(OR($G14="02 Eligible labour - 3rd party",$G14="04 Eligible labour - STA (3rd party)"),65%,IF(OR($G14="05 Ineligible labour",$G14="09 Ineligible non-labour"),0%,IF($G14="08 Eligible M&amp;D - meals &amp; entertainment",50%,IF(ISBLANK($G14)=TRUE,"")))))</f>
        <v/>
      </c>
      <c r="I14" s="6">
        <f t="shared" ref="I14:I77" si="1">IFERROR(($F14*$H14),0)</f>
        <v>0</v>
      </c>
    </row>
    <row r="15" spans="1:9" x14ac:dyDescent="0.3">
      <c r="B15" s="24">
        <v>3</v>
      </c>
      <c r="C15" s="1"/>
      <c r="D15" s="8"/>
      <c r="E15" s="8"/>
      <c r="F15" s="2"/>
      <c r="G15" s="1"/>
      <c r="H15" s="5" t="str">
        <f t="shared" si="0"/>
        <v/>
      </c>
      <c r="I15" s="6">
        <f t="shared" si="1"/>
        <v>0</v>
      </c>
    </row>
    <row r="16" spans="1:9" x14ac:dyDescent="0.3">
      <c r="B16" s="24">
        <v>4</v>
      </c>
      <c r="C16" s="1"/>
      <c r="D16" s="8"/>
      <c r="E16" s="8"/>
      <c r="F16" s="2"/>
      <c r="G16" s="1"/>
      <c r="H16" s="5" t="str">
        <f t="shared" si="0"/>
        <v/>
      </c>
      <c r="I16" s="6">
        <f t="shared" si="1"/>
        <v>0</v>
      </c>
    </row>
    <row r="17" spans="2:13" x14ac:dyDescent="0.3">
      <c r="B17" s="24">
        <v>5</v>
      </c>
      <c r="C17" s="1"/>
      <c r="D17" s="8"/>
      <c r="E17" s="8"/>
      <c r="F17" s="2"/>
      <c r="G17" s="1"/>
      <c r="H17" s="5" t="str">
        <f t="shared" si="0"/>
        <v/>
      </c>
      <c r="I17" s="6">
        <f t="shared" si="1"/>
        <v>0</v>
      </c>
    </row>
    <row r="18" spans="2:13" x14ac:dyDescent="0.3">
      <c r="B18" s="24">
        <v>6</v>
      </c>
      <c r="C18" s="1"/>
      <c r="D18" s="8"/>
      <c r="E18" s="8"/>
      <c r="F18" s="2"/>
      <c r="G18" s="1"/>
      <c r="H18" s="5" t="str">
        <f t="shared" si="0"/>
        <v/>
      </c>
      <c r="I18" s="6">
        <f t="shared" si="1"/>
        <v>0</v>
      </c>
      <c r="L18" s="25"/>
      <c r="M18" s="23"/>
    </row>
    <row r="19" spans="2:13" x14ac:dyDescent="0.3">
      <c r="B19" s="24">
        <v>7</v>
      </c>
      <c r="C19" s="1"/>
      <c r="D19" s="8"/>
      <c r="E19" s="8"/>
      <c r="F19" s="2"/>
      <c r="G19" s="1"/>
      <c r="H19" s="5" t="str">
        <f t="shared" si="0"/>
        <v/>
      </c>
      <c r="I19" s="6">
        <f t="shared" si="1"/>
        <v>0</v>
      </c>
      <c r="L19" s="25"/>
      <c r="M19" s="23"/>
    </row>
    <row r="20" spans="2:13" x14ac:dyDescent="0.3">
      <c r="B20" s="24">
        <v>8</v>
      </c>
      <c r="C20" s="1"/>
      <c r="D20" s="8"/>
      <c r="E20" s="8"/>
      <c r="F20" s="2"/>
      <c r="G20" s="1"/>
      <c r="H20" s="5" t="str">
        <f t="shared" si="0"/>
        <v/>
      </c>
      <c r="I20" s="6">
        <f t="shared" si="1"/>
        <v>0</v>
      </c>
      <c r="L20" s="25"/>
      <c r="M20" s="23"/>
    </row>
    <row r="21" spans="2:13" x14ac:dyDescent="0.3">
      <c r="B21" s="24">
        <v>9</v>
      </c>
      <c r="C21" s="1"/>
      <c r="D21" s="8"/>
      <c r="E21" s="8"/>
      <c r="F21" s="2"/>
      <c r="G21" s="1"/>
      <c r="H21" s="5" t="str">
        <f t="shared" si="0"/>
        <v/>
      </c>
      <c r="I21" s="6">
        <f t="shared" si="1"/>
        <v>0</v>
      </c>
      <c r="L21" s="25"/>
      <c r="M21" s="23"/>
    </row>
    <row r="22" spans="2:13" x14ac:dyDescent="0.3">
      <c r="B22" s="24">
        <v>10</v>
      </c>
      <c r="C22" s="1"/>
      <c r="D22" s="8"/>
      <c r="E22" s="8"/>
      <c r="F22" s="2"/>
      <c r="G22" s="1"/>
      <c r="H22" s="5" t="str">
        <f t="shared" si="0"/>
        <v/>
      </c>
      <c r="I22" s="6">
        <f t="shared" si="1"/>
        <v>0</v>
      </c>
      <c r="L22" s="25"/>
      <c r="M22" s="23"/>
    </row>
    <row r="23" spans="2:13" x14ac:dyDescent="0.3">
      <c r="B23" s="24">
        <v>11</v>
      </c>
      <c r="C23" s="1"/>
      <c r="D23" s="8"/>
      <c r="E23" s="8"/>
      <c r="F23" s="2"/>
      <c r="G23" s="1"/>
      <c r="H23" s="5" t="str">
        <f t="shared" si="0"/>
        <v/>
      </c>
      <c r="I23" s="6">
        <f t="shared" si="1"/>
        <v>0</v>
      </c>
      <c r="L23" s="25"/>
      <c r="M23" s="23"/>
    </row>
    <row r="24" spans="2:13" x14ac:dyDescent="0.3">
      <c r="B24" s="24">
        <v>12</v>
      </c>
      <c r="C24" s="1"/>
      <c r="D24" s="8"/>
      <c r="E24" s="8"/>
      <c r="F24" s="2"/>
      <c r="G24" s="1"/>
      <c r="H24" s="5" t="str">
        <f t="shared" si="0"/>
        <v/>
      </c>
      <c r="I24" s="6">
        <f t="shared" si="1"/>
        <v>0</v>
      </c>
      <c r="L24" s="25"/>
      <c r="M24" s="23"/>
    </row>
    <row r="25" spans="2:13" x14ac:dyDescent="0.3">
      <c r="B25" s="24">
        <v>13</v>
      </c>
      <c r="C25" s="1"/>
      <c r="D25" s="8"/>
      <c r="E25" s="8"/>
      <c r="F25" s="2"/>
      <c r="G25" s="1"/>
      <c r="H25" s="5" t="str">
        <f t="shared" si="0"/>
        <v/>
      </c>
      <c r="I25" s="6">
        <f t="shared" si="1"/>
        <v>0</v>
      </c>
      <c r="L25" s="25"/>
      <c r="M25" s="23"/>
    </row>
    <row r="26" spans="2:13" x14ac:dyDescent="0.3">
      <c r="B26" s="24">
        <v>14</v>
      </c>
      <c r="C26" s="1"/>
      <c r="D26" s="8"/>
      <c r="E26" s="8"/>
      <c r="F26" s="2"/>
      <c r="G26" s="1"/>
      <c r="H26" s="5" t="str">
        <f t="shared" si="0"/>
        <v/>
      </c>
      <c r="I26" s="6">
        <f t="shared" si="1"/>
        <v>0</v>
      </c>
      <c r="L26" s="25"/>
      <c r="M26" s="23"/>
    </row>
    <row r="27" spans="2:13" x14ac:dyDescent="0.3">
      <c r="B27" s="24">
        <v>15</v>
      </c>
      <c r="C27" s="1"/>
      <c r="D27" s="8"/>
      <c r="E27" s="8"/>
      <c r="F27" s="2"/>
      <c r="G27" s="1"/>
      <c r="H27" s="5" t="str">
        <f t="shared" si="0"/>
        <v/>
      </c>
      <c r="I27" s="6">
        <f t="shared" si="1"/>
        <v>0</v>
      </c>
    </row>
    <row r="28" spans="2:13" x14ac:dyDescent="0.3">
      <c r="B28" s="24">
        <v>16</v>
      </c>
      <c r="C28" s="1"/>
      <c r="D28" s="8"/>
      <c r="E28" s="8"/>
      <c r="F28" s="2"/>
      <c r="G28" s="1"/>
      <c r="H28" s="5" t="str">
        <f t="shared" si="0"/>
        <v/>
      </c>
      <c r="I28" s="6">
        <f t="shared" si="1"/>
        <v>0</v>
      </c>
    </row>
    <row r="29" spans="2:13" x14ac:dyDescent="0.3">
      <c r="B29" s="24">
        <v>17</v>
      </c>
      <c r="C29" s="1"/>
      <c r="D29" s="8"/>
      <c r="E29" s="8"/>
      <c r="F29" s="2"/>
      <c r="G29" s="1"/>
      <c r="H29" s="5" t="str">
        <f t="shared" si="0"/>
        <v/>
      </c>
      <c r="I29" s="6">
        <f t="shared" si="1"/>
        <v>0</v>
      </c>
    </row>
    <row r="30" spans="2:13" x14ac:dyDescent="0.3">
      <c r="B30" s="24">
        <v>18</v>
      </c>
      <c r="C30" s="1"/>
      <c r="D30" s="8"/>
      <c r="E30" s="8"/>
      <c r="F30" s="2"/>
      <c r="G30" s="1"/>
      <c r="H30" s="5" t="str">
        <f t="shared" si="0"/>
        <v/>
      </c>
      <c r="I30" s="6">
        <f t="shared" si="1"/>
        <v>0</v>
      </c>
    </row>
    <row r="31" spans="2:13" x14ac:dyDescent="0.3">
      <c r="B31" s="24">
        <v>19</v>
      </c>
      <c r="C31" s="1"/>
      <c r="D31" s="8"/>
      <c r="E31" s="8"/>
      <c r="F31" s="2"/>
      <c r="G31" s="1"/>
      <c r="H31" s="5" t="str">
        <f t="shared" si="0"/>
        <v/>
      </c>
      <c r="I31" s="6">
        <f t="shared" si="1"/>
        <v>0</v>
      </c>
    </row>
    <row r="32" spans="2:13" x14ac:dyDescent="0.3">
      <c r="B32" s="24">
        <v>20</v>
      </c>
      <c r="C32" s="1"/>
      <c r="D32" s="8"/>
      <c r="E32" s="8"/>
      <c r="F32" s="2"/>
      <c r="G32" s="1"/>
      <c r="H32" s="5" t="str">
        <f t="shared" si="0"/>
        <v/>
      </c>
      <c r="I32" s="6">
        <f t="shared" si="1"/>
        <v>0</v>
      </c>
    </row>
    <row r="33" spans="2:9" x14ac:dyDescent="0.3">
      <c r="B33" s="24">
        <v>21</v>
      </c>
      <c r="C33" s="1"/>
      <c r="D33" s="8"/>
      <c r="E33" s="8"/>
      <c r="F33" s="2"/>
      <c r="G33" s="1"/>
      <c r="H33" s="5" t="str">
        <f t="shared" si="0"/>
        <v/>
      </c>
      <c r="I33" s="6">
        <f t="shared" si="1"/>
        <v>0</v>
      </c>
    </row>
    <row r="34" spans="2:9" x14ac:dyDescent="0.3">
      <c r="B34" s="24">
        <v>22</v>
      </c>
      <c r="C34" s="1"/>
      <c r="D34" s="8"/>
      <c r="E34" s="8"/>
      <c r="F34" s="2"/>
      <c r="G34" s="1"/>
      <c r="H34" s="5" t="str">
        <f t="shared" si="0"/>
        <v/>
      </c>
      <c r="I34" s="6">
        <f t="shared" si="1"/>
        <v>0</v>
      </c>
    </row>
    <row r="35" spans="2:9" x14ac:dyDescent="0.3">
      <c r="B35" s="24">
        <v>23</v>
      </c>
      <c r="C35" s="1"/>
      <c r="D35" s="8"/>
      <c r="E35" s="8"/>
      <c r="F35" s="2"/>
      <c r="G35" s="1"/>
      <c r="H35" s="5" t="str">
        <f t="shared" si="0"/>
        <v/>
      </c>
      <c r="I35" s="6">
        <f t="shared" si="1"/>
        <v>0</v>
      </c>
    </row>
    <row r="36" spans="2:9" x14ac:dyDescent="0.3">
      <c r="B36" s="24">
        <v>24</v>
      </c>
      <c r="C36" s="1"/>
      <c r="D36" s="8"/>
      <c r="E36" s="8"/>
      <c r="F36" s="2"/>
      <c r="G36" s="1"/>
      <c r="H36" s="5" t="str">
        <f t="shared" si="0"/>
        <v/>
      </c>
      <c r="I36" s="6">
        <f t="shared" si="1"/>
        <v>0</v>
      </c>
    </row>
    <row r="37" spans="2:9" x14ac:dyDescent="0.3">
      <c r="B37" s="24">
        <v>25</v>
      </c>
      <c r="C37" s="1"/>
      <c r="D37" s="8"/>
      <c r="E37" s="8"/>
      <c r="F37" s="2"/>
      <c r="G37" s="1"/>
      <c r="H37" s="5" t="str">
        <f t="shared" si="0"/>
        <v/>
      </c>
      <c r="I37" s="6">
        <f t="shared" si="1"/>
        <v>0</v>
      </c>
    </row>
    <row r="38" spans="2:9" x14ac:dyDescent="0.3">
      <c r="B38" s="24">
        <v>26</v>
      </c>
      <c r="C38" s="1"/>
      <c r="D38" s="8"/>
      <c r="E38" s="8"/>
      <c r="F38" s="2"/>
      <c r="G38" s="1"/>
      <c r="H38" s="5" t="str">
        <f t="shared" si="0"/>
        <v/>
      </c>
      <c r="I38" s="6">
        <f t="shared" si="1"/>
        <v>0</v>
      </c>
    </row>
    <row r="39" spans="2:9" x14ac:dyDescent="0.3">
      <c r="B39" s="24">
        <v>27</v>
      </c>
      <c r="C39" s="1"/>
      <c r="D39" s="8"/>
      <c r="E39" s="8"/>
      <c r="F39" s="2"/>
      <c r="G39" s="1"/>
      <c r="H39" s="5" t="str">
        <f t="shared" si="0"/>
        <v/>
      </c>
      <c r="I39" s="6">
        <f t="shared" si="1"/>
        <v>0</v>
      </c>
    </row>
    <row r="40" spans="2:9" x14ac:dyDescent="0.3">
      <c r="B40" s="24">
        <v>28</v>
      </c>
      <c r="C40" s="1"/>
      <c r="D40" s="8"/>
      <c r="E40" s="8"/>
      <c r="F40" s="2"/>
      <c r="G40" s="1"/>
      <c r="H40" s="5" t="str">
        <f t="shared" si="0"/>
        <v/>
      </c>
      <c r="I40" s="6">
        <f t="shared" si="1"/>
        <v>0</v>
      </c>
    </row>
    <row r="41" spans="2:9" x14ac:dyDescent="0.3">
      <c r="B41" s="24">
        <v>29</v>
      </c>
      <c r="C41" s="1"/>
      <c r="D41" s="8"/>
      <c r="E41" s="8"/>
      <c r="F41" s="2"/>
      <c r="G41" s="1"/>
      <c r="H41" s="5" t="str">
        <f t="shared" si="0"/>
        <v/>
      </c>
      <c r="I41" s="6">
        <f t="shared" si="1"/>
        <v>0</v>
      </c>
    </row>
    <row r="42" spans="2:9" x14ac:dyDescent="0.3">
      <c r="B42" s="24">
        <v>30</v>
      </c>
      <c r="C42" s="1"/>
      <c r="D42" s="8"/>
      <c r="E42" s="8"/>
      <c r="F42" s="2"/>
      <c r="G42" s="1"/>
      <c r="H42" s="5" t="str">
        <f t="shared" si="0"/>
        <v/>
      </c>
      <c r="I42" s="6">
        <f t="shared" si="1"/>
        <v>0</v>
      </c>
    </row>
    <row r="43" spans="2:9" x14ac:dyDescent="0.3">
      <c r="B43" s="24">
        <v>31</v>
      </c>
      <c r="C43" s="1"/>
      <c r="D43" s="8"/>
      <c r="E43" s="8"/>
      <c r="F43" s="2"/>
      <c r="G43" s="1"/>
      <c r="H43" s="5" t="str">
        <f t="shared" si="0"/>
        <v/>
      </c>
      <c r="I43" s="6">
        <f t="shared" si="1"/>
        <v>0</v>
      </c>
    </row>
    <row r="44" spans="2:9" x14ac:dyDescent="0.3">
      <c r="B44" s="24">
        <v>32</v>
      </c>
      <c r="C44" s="1"/>
      <c r="D44" s="8"/>
      <c r="E44" s="8"/>
      <c r="F44" s="2"/>
      <c r="G44" s="1"/>
      <c r="H44" s="5" t="str">
        <f t="shared" si="0"/>
        <v/>
      </c>
      <c r="I44" s="6">
        <f t="shared" si="1"/>
        <v>0</v>
      </c>
    </row>
    <row r="45" spans="2:9" x14ac:dyDescent="0.3">
      <c r="B45" s="24">
        <v>33</v>
      </c>
      <c r="C45" s="1"/>
      <c r="D45" s="8"/>
      <c r="E45" s="8"/>
      <c r="F45" s="2"/>
      <c r="G45" s="1"/>
      <c r="H45" s="5" t="str">
        <f t="shared" si="0"/>
        <v/>
      </c>
      <c r="I45" s="6">
        <f t="shared" si="1"/>
        <v>0</v>
      </c>
    </row>
    <row r="46" spans="2:9" x14ac:dyDescent="0.3">
      <c r="B46" s="24">
        <v>34</v>
      </c>
      <c r="C46" s="1"/>
      <c r="D46" s="8"/>
      <c r="E46" s="8"/>
      <c r="F46" s="2"/>
      <c r="G46" s="1"/>
      <c r="H46" s="5" t="str">
        <f t="shared" si="0"/>
        <v/>
      </c>
      <c r="I46" s="6">
        <f t="shared" si="1"/>
        <v>0</v>
      </c>
    </row>
    <row r="47" spans="2:9" x14ac:dyDescent="0.3">
      <c r="B47" s="24">
        <v>35</v>
      </c>
      <c r="C47" s="1"/>
      <c r="D47" s="8"/>
      <c r="E47" s="8"/>
      <c r="F47" s="2"/>
      <c r="G47" s="1"/>
      <c r="H47" s="5" t="str">
        <f t="shared" si="0"/>
        <v/>
      </c>
      <c r="I47" s="6">
        <f t="shared" si="1"/>
        <v>0</v>
      </c>
    </row>
    <row r="48" spans="2:9" x14ac:dyDescent="0.3">
      <c r="B48" s="24">
        <v>36</v>
      </c>
      <c r="C48" s="1"/>
      <c r="D48" s="8"/>
      <c r="E48" s="8"/>
      <c r="F48" s="2"/>
      <c r="G48" s="1"/>
      <c r="H48" s="5" t="str">
        <f t="shared" si="0"/>
        <v/>
      </c>
      <c r="I48" s="6">
        <f t="shared" si="1"/>
        <v>0</v>
      </c>
    </row>
    <row r="49" spans="2:9" x14ac:dyDescent="0.3">
      <c r="B49" s="24">
        <v>37</v>
      </c>
      <c r="C49" s="1"/>
      <c r="D49" s="8"/>
      <c r="E49" s="8"/>
      <c r="F49" s="2"/>
      <c r="G49" s="1"/>
      <c r="H49" s="5" t="str">
        <f t="shared" si="0"/>
        <v/>
      </c>
      <c r="I49" s="6">
        <f t="shared" si="1"/>
        <v>0</v>
      </c>
    </row>
    <row r="50" spans="2:9" x14ac:dyDescent="0.3">
      <c r="B50" s="24">
        <v>38</v>
      </c>
      <c r="C50" s="1"/>
      <c r="D50" s="8"/>
      <c r="E50" s="8"/>
      <c r="F50" s="2"/>
      <c r="G50" s="1"/>
      <c r="H50" s="5" t="str">
        <f t="shared" si="0"/>
        <v/>
      </c>
      <c r="I50" s="6">
        <f t="shared" si="1"/>
        <v>0</v>
      </c>
    </row>
    <row r="51" spans="2:9" x14ac:dyDescent="0.3">
      <c r="B51" s="24">
        <v>39</v>
      </c>
      <c r="C51" s="1"/>
      <c r="D51" s="8"/>
      <c r="E51" s="8"/>
      <c r="F51" s="2"/>
      <c r="G51" s="1"/>
      <c r="H51" s="5" t="str">
        <f t="shared" si="0"/>
        <v/>
      </c>
      <c r="I51" s="6">
        <f t="shared" si="1"/>
        <v>0</v>
      </c>
    </row>
    <row r="52" spans="2:9" x14ac:dyDescent="0.3">
      <c r="B52" s="24">
        <v>40</v>
      </c>
      <c r="C52" s="1"/>
      <c r="D52" s="8"/>
      <c r="E52" s="8"/>
      <c r="F52" s="2"/>
      <c r="G52" s="1"/>
      <c r="H52" s="5" t="str">
        <f t="shared" si="0"/>
        <v/>
      </c>
      <c r="I52" s="6">
        <f t="shared" si="1"/>
        <v>0</v>
      </c>
    </row>
    <row r="53" spans="2:9" x14ac:dyDescent="0.3">
      <c r="B53" s="24">
        <v>41</v>
      </c>
      <c r="C53" s="1"/>
      <c r="D53" s="8"/>
      <c r="E53" s="8"/>
      <c r="F53" s="2"/>
      <c r="G53" s="1"/>
      <c r="H53" s="5" t="str">
        <f t="shared" si="0"/>
        <v/>
      </c>
      <c r="I53" s="6">
        <f t="shared" si="1"/>
        <v>0</v>
      </c>
    </row>
    <row r="54" spans="2:9" x14ac:dyDescent="0.3">
      <c r="B54" s="24">
        <v>42</v>
      </c>
      <c r="C54" s="1"/>
      <c r="D54" s="8"/>
      <c r="E54" s="8"/>
      <c r="F54" s="2"/>
      <c r="G54" s="1"/>
      <c r="H54" s="5" t="str">
        <f t="shared" si="0"/>
        <v/>
      </c>
      <c r="I54" s="6">
        <f t="shared" si="1"/>
        <v>0</v>
      </c>
    </row>
    <row r="55" spans="2:9" x14ac:dyDescent="0.3">
      <c r="B55" s="24">
        <v>43</v>
      </c>
      <c r="C55" s="1"/>
      <c r="D55" s="8"/>
      <c r="E55" s="8"/>
      <c r="F55" s="2"/>
      <c r="G55" s="1"/>
      <c r="H55" s="5" t="str">
        <f t="shared" si="0"/>
        <v/>
      </c>
      <c r="I55" s="6">
        <f t="shared" si="1"/>
        <v>0</v>
      </c>
    </row>
    <row r="56" spans="2:9" x14ac:dyDescent="0.3">
      <c r="B56" s="24">
        <v>44</v>
      </c>
      <c r="C56" s="1"/>
      <c r="D56" s="8"/>
      <c r="E56" s="8"/>
      <c r="F56" s="2"/>
      <c r="G56" s="1"/>
      <c r="H56" s="5" t="str">
        <f t="shared" si="0"/>
        <v/>
      </c>
      <c r="I56" s="6">
        <f t="shared" si="1"/>
        <v>0</v>
      </c>
    </row>
    <row r="57" spans="2:9" x14ac:dyDescent="0.3">
      <c r="B57" s="24">
        <v>45</v>
      </c>
      <c r="C57" s="1"/>
      <c r="D57" s="8"/>
      <c r="E57" s="8"/>
      <c r="F57" s="2"/>
      <c r="G57" s="1"/>
      <c r="H57" s="5" t="str">
        <f t="shared" si="0"/>
        <v/>
      </c>
      <c r="I57" s="6">
        <f t="shared" si="1"/>
        <v>0</v>
      </c>
    </row>
    <row r="58" spans="2:9" x14ac:dyDescent="0.3">
      <c r="B58" s="24">
        <v>46</v>
      </c>
      <c r="C58" s="1"/>
      <c r="D58" s="8"/>
      <c r="E58" s="8"/>
      <c r="F58" s="2"/>
      <c r="G58" s="1"/>
      <c r="H58" s="5" t="str">
        <f t="shared" si="0"/>
        <v/>
      </c>
      <c r="I58" s="6">
        <f t="shared" si="1"/>
        <v>0</v>
      </c>
    </row>
    <row r="59" spans="2:9" x14ac:dyDescent="0.3">
      <c r="B59" s="24">
        <v>47</v>
      </c>
      <c r="C59" s="1"/>
      <c r="D59" s="8"/>
      <c r="E59" s="8"/>
      <c r="F59" s="2"/>
      <c r="G59" s="1"/>
      <c r="H59" s="5" t="str">
        <f t="shared" si="0"/>
        <v/>
      </c>
      <c r="I59" s="6">
        <f t="shared" si="1"/>
        <v>0</v>
      </c>
    </row>
    <row r="60" spans="2:9" x14ac:dyDescent="0.3">
      <c r="B60" s="24">
        <v>48</v>
      </c>
      <c r="C60" s="1"/>
      <c r="D60" s="8"/>
      <c r="E60" s="8"/>
      <c r="F60" s="2"/>
      <c r="G60" s="1"/>
      <c r="H60" s="5" t="str">
        <f t="shared" si="0"/>
        <v/>
      </c>
      <c r="I60" s="6">
        <f t="shared" si="1"/>
        <v>0</v>
      </c>
    </row>
    <row r="61" spans="2:9" x14ac:dyDescent="0.3">
      <c r="B61" s="24">
        <v>49</v>
      </c>
      <c r="C61" s="1"/>
      <c r="D61" s="8"/>
      <c r="E61" s="8"/>
      <c r="F61" s="2"/>
      <c r="G61" s="1"/>
      <c r="H61" s="5" t="str">
        <f t="shared" si="0"/>
        <v/>
      </c>
      <c r="I61" s="6">
        <f t="shared" si="1"/>
        <v>0</v>
      </c>
    </row>
    <row r="62" spans="2:9" x14ac:dyDescent="0.3">
      <c r="B62" s="24">
        <v>50</v>
      </c>
      <c r="C62" s="1"/>
      <c r="D62" s="8"/>
      <c r="E62" s="8"/>
      <c r="F62" s="2"/>
      <c r="G62" s="1"/>
      <c r="H62" s="5" t="str">
        <f t="shared" si="0"/>
        <v/>
      </c>
      <c r="I62" s="6">
        <f t="shared" si="1"/>
        <v>0</v>
      </c>
    </row>
    <row r="63" spans="2:9" x14ac:dyDescent="0.3">
      <c r="B63" s="24">
        <v>51</v>
      </c>
      <c r="C63" s="1"/>
      <c r="D63" s="8"/>
      <c r="E63" s="8"/>
      <c r="F63" s="2"/>
      <c r="G63" s="1"/>
      <c r="H63" s="5" t="str">
        <f t="shared" si="0"/>
        <v/>
      </c>
      <c r="I63" s="6">
        <f t="shared" si="1"/>
        <v>0</v>
      </c>
    </row>
    <row r="64" spans="2:9" x14ac:dyDescent="0.3">
      <c r="B64" s="24">
        <v>52</v>
      </c>
      <c r="C64" s="1"/>
      <c r="D64" s="8"/>
      <c r="E64" s="8"/>
      <c r="F64" s="2"/>
      <c r="G64" s="1"/>
      <c r="H64" s="5" t="str">
        <f t="shared" si="0"/>
        <v/>
      </c>
      <c r="I64" s="6">
        <f t="shared" si="1"/>
        <v>0</v>
      </c>
    </row>
    <row r="65" spans="2:9" x14ac:dyDescent="0.3">
      <c r="B65" s="24">
        <v>53</v>
      </c>
      <c r="C65" s="1"/>
      <c r="D65" s="8"/>
      <c r="E65" s="8"/>
      <c r="F65" s="2"/>
      <c r="G65" s="1"/>
      <c r="H65" s="5" t="str">
        <f t="shared" si="0"/>
        <v/>
      </c>
      <c r="I65" s="6">
        <f t="shared" si="1"/>
        <v>0</v>
      </c>
    </row>
    <row r="66" spans="2:9" x14ac:dyDescent="0.3">
      <c r="B66" s="24">
        <v>54</v>
      </c>
      <c r="C66" s="1"/>
      <c r="D66" s="8"/>
      <c r="E66" s="8"/>
      <c r="F66" s="2"/>
      <c r="G66" s="1"/>
      <c r="H66" s="5" t="str">
        <f t="shared" si="0"/>
        <v/>
      </c>
      <c r="I66" s="6">
        <f t="shared" si="1"/>
        <v>0</v>
      </c>
    </row>
    <row r="67" spans="2:9" x14ac:dyDescent="0.3">
      <c r="B67" s="24">
        <v>55</v>
      </c>
      <c r="C67" s="1"/>
      <c r="D67" s="8"/>
      <c r="E67" s="8"/>
      <c r="F67" s="2"/>
      <c r="G67" s="1"/>
      <c r="H67" s="5" t="str">
        <f t="shared" si="0"/>
        <v/>
      </c>
      <c r="I67" s="6">
        <f t="shared" si="1"/>
        <v>0</v>
      </c>
    </row>
    <row r="68" spans="2:9" x14ac:dyDescent="0.3">
      <c r="B68" s="24">
        <v>56</v>
      </c>
      <c r="C68" s="1"/>
      <c r="D68" s="8"/>
      <c r="E68" s="8"/>
      <c r="F68" s="2"/>
      <c r="G68" s="1"/>
      <c r="H68" s="5" t="str">
        <f t="shared" si="0"/>
        <v/>
      </c>
      <c r="I68" s="6">
        <f t="shared" si="1"/>
        <v>0</v>
      </c>
    </row>
    <row r="69" spans="2:9" x14ac:dyDescent="0.3">
      <c r="B69" s="24">
        <v>57</v>
      </c>
      <c r="C69" s="1"/>
      <c r="D69" s="8"/>
      <c r="E69" s="8"/>
      <c r="F69" s="2"/>
      <c r="G69" s="1"/>
      <c r="H69" s="5" t="str">
        <f t="shared" si="0"/>
        <v/>
      </c>
      <c r="I69" s="6">
        <f t="shared" si="1"/>
        <v>0</v>
      </c>
    </row>
    <row r="70" spans="2:9" x14ac:dyDescent="0.3">
      <c r="B70" s="24">
        <v>58</v>
      </c>
      <c r="C70" s="1"/>
      <c r="D70" s="8"/>
      <c r="E70" s="8"/>
      <c r="F70" s="2"/>
      <c r="G70" s="1"/>
      <c r="H70" s="5" t="str">
        <f t="shared" si="0"/>
        <v/>
      </c>
      <c r="I70" s="6">
        <f t="shared" si="1"/>
        <v>0</v>
      </c>
    </row>
    <row r="71" spans="2:9" x14ac:dyDescent="0.3">
      <c r="B71" s="24">
        <v>59</v>
      </c>
      <c r="C71" s="1"/>
      <c r="D71" s="8"/>
      <c r="E71" s="8"/>
      <c r="F71" s="2"/>
      <c r="G71" s="1"/>
      <c r="H71" s="5" t="str">
        <f t="shared" si="0"/>
        <v/>
      </c>
      <c r="I71" s="6">
        <f t="shared" si="1"/>
        <v>0</v>
      </c>
    </row>
    <row r="72" spans="2:9" x14ac:dyDescent="0.3">
      <c r="B72" s="24">
        <v>60</v>
      </c>
      <c r="C72" s="1"/>
      <c r="D72" s="8"/>
      <c r="E72" s="8"/>
      <c r="F72" s="2"/>
      <c r="G72" s="1"/>
      <c r="H72" s="5" t="str">
        <f t="shared" si="0"/>
        <v/>
      </c>
      <c r="I72" s="6">
        <f t="shared" si="1"/>
        <v>0</v>
      </c>
    </row>
    <row r="73" spans="2:9" x14ac:dyDescent="0.3">
      <c r="B73" s="24">
        <v>61</v>
      </c>
      <c r="C73" s="1"/>
      <c r="D73" s="8"/>
      <c r="E73" s="8"/>
      <c r="F73" s="2"/>
      <c r="G73" s="1"/>
      <c r="H73" s="5" t="str">
        <f t="shared" si="0"/>
        <v/>
      </c>
      <c r="I73" s="6">
        <f t="shared" si="1"/>
        <v>0</v>
      </c>
    </row>
    <row r="74" spans="2:9" x14ac:dyDescent="0.3">
      <c r="B74" s="24">
        <v>62</v>
      </c>
      <c r="C74" s="1"/>
      <c r="D74" s="8"/>
      <c r="E74" s="8"/>
      <c r="F74" s="2"/>
      <c r="G74" s="1"/>
      <c r="H74" s="5" t="str">
        <f t="shared" si="0"/>
        <v/>
      </c>
      <c r="I74" s="6">
        <f t="shared" si="1"/>
        <v>0</v>
      </c>
    </row>
    <row r="75" spans="2:9" x14ac:dyDescent="0.3">
      <c r="B75" s="24">
        <v>63</v>
      </c>
      <c r="C75" s="1"/>
      <c r="D75" s="8"/>
      <c r="E75" s="8"/>
      <c r="F75" s="2"/>
      <c r="G75" s="1"/>
      <c r="H75" s="5" t="str">
        <f t="shared" si="0"/>
        <v/>
      </c>
      <c r="I75" s="6">
        <f t="shared" si="1"/>
        <v>0</v>
      </c>
    </row>
    <row r="76" spans="2:9" x14ac:dyDescent="0.3">
      <c r="B76" s="24">
        <v>64</v>
      </c>
      <c r="C76" s="1"/>
      <c r="D76" s="8"/>
      <c r="E76" s="8"/>
      <c r="F76" s="2"/>
      <c r="G76" s="1"/>
      <c r="H76" s="5" t="str">
        <f t="shared" si="0"/>
        <v/>
      </c>
      <c r="I76" s="6">
        <f t="shared" si="1"/>
        <v>0</v>
      </c>
    </row>
    <row r="77" spans="2:9" x14ac:dyDescent="0.3">
      <c r="B77" s="24">
        <v>65</v>
      </c>
      <c r="C77" s="1"/>
      <c r="D77" s="8"/>
      <c r="E77" s="8"/>
      <c r="F77" s="2"/>
      <c r="G77" s="1"/>
      <c r="H77" s="5" t="str">
        <f t="shared" si="0"/>
        <v/>
      </c>
      <c r="I77" s="6">
        <f t="shared" si="1"/>
        <v>0</v>
      </c>
    </row>
    <row r="78" spans="2:9" x14ac:dyDescent="0.3">
      <c r="B78" s="24">
        <v>66</v>
      </c>
      <c r="C78" s="1"/>
      <c r="D78" s="8"/>
      <c r="E78" s="8"/>
      <c r="F78" s="2"/>
      <c r="G78" s="1"/>
      <c r="H78" s="5" t="str">
        <f t="shared" ref="H78:H112" si="2">IF(OR($G78="01 Eligible labour - employee",$G78="03 Eligible labour - STA (employee)",$G78="06 Eligible M&amp;D - labour",$G78="07 Eligible M&amp;D - non-labour"),100%,IF(OR($G78="02 Eligible labour - 3rd party",$G78="04 Eligible labour - STA (3rd party)"),65%,IF(OR($G78="05 Ineligible labour",$G78="09 Ineligible non-labour"),0%,IF($G78="08 Eligible M&amp;D - meals &amp; entertainment",50%,IF(ISBLANK($G78)=TRUE,"")))))</f>
        <v/>
      </c>
      <c r="I78" s="6">
        <f t="shared" ref="I78:I112" si="3">IFERROR(($F78*$H78),0)</f>
        <v>0</v>
      </c>
    </row>
    <row r="79" spans="2:9" x14ac:dyDescent="0.3">
      <c r="B79" s="24">
        <v>67</v>
      </c>
      <c r="C79" s="1"/>
      <c r="D79" s="8"/>
      <c r="E79" s="8"/>
      <c r="F79" s="2"/>
      <c r="G79" s="1"/>
      <c r="H79" s="5" t="str">
        <f t="shared" si="2"/>
        <v/>
      </c>
      <c r="I79" s="6">
        <f t="shared" si="3"/>
        <v>0</v>
      </c>
    </row>
    <row r="80" spans="2:9" x14ac:dyDescent="0.3">
      <c r="B80" s="24">
        <v>68</v>
      </c>
      <c r="C80" s="1"/>
      <c r="D80" s="8"/>
      <c r="E80" s="8"/>
      <c r="F80" s="2"/>
      <c r="G80" s="1"/>
      <c r="H80" s="5" t="str">
        <f t="shared" si="2"/>
        <v/>
      </c>
      <c r="I80" s="6">
        <f t="shared" si="3"/>
        <v>0</v>
      </c>
    </row>
    <row r="81" spans="2:9" x14ac:dyDescent="0.3">
      <c r="B81" s="24">
        <v>69</v>
      </c>
      <c r="C81" s="1"/>
      <c r="D81" s="8"/>
      <c r="E81" s="8"/>
      <c r="F81" s="2"/>
      <c r="G81" s="1"/>
      <c r="H81" s="5" t="str">
        <f t="shared" si="2"/>
        <v/>
      </c>
      <c r="I81" s="6">
        <f t="shared" si="3"/>
        <v>0</v>
      </c>
    </row>
    <row r="82" spans="2:9" x14ac:dyDescent="0.3">
      <c r="B82" s="24">
        <v>70</v>
      </c>
      <c r="C82" s="1"/>
      <c r="D82" s="8"/>
      <c r="E82" s="8"/>
      <c r="F82" s="2"/>
      <c r="G82" s="1"/>
      <c r="H82" s="5" t="str">
        <f t="shared" si="2"/>
        <v/>
      </c>
      <c r="I82" s="6">
        <f t="shared" si="3"/>
        <v>0</v>
      </c>
    </row>
    <row r="83" spans="2:9" x14ac:dyDescent="0.3">
      <c r="B83" s="24">
        <v>71</v>
      </c>
      <c r="C83" s="1"/>
      <c r="D83" s="8"/>
      <c r="E83" s="8"/>
      <c r="F83" s="2"/>
      <c r="G83" s="1"/>
      <c r="H83" s="5" t="str">
        <f t="shared" si="2"/>
        <v/>
      </c>
      <c r="I83" s="6">
        <f t="shared" si="3"/>
        <v>0</v>
      </c>
    </row>
    <row r="84" spans="2:9" x14ac:dyDescent="0.3">
      <c r="B84" s="24">
        <v>72</v>
      </c>
      <c r="C84" s="1"/>
      <c r="D84" s="8"/>
      <c r="E84" s="8"/>
      <c r="F84" s="2"/>
      <c r="G84" s="1"/>
      <c r="H84" s="5" t="str">
        <f t="shared" si="2"/>
        <v/>
      </c>
      <c r="I84" s="6">
        <f t="shared" si="3"/>
        <v>0</v>
      </c>
    </row>
    <row r="85" spans="2:9" x14ac:dyDescent="0.3">
      <c r="B85" s="24">
        <v>73</v>
      </c>
      <c r="C85" s="1"/>
      <c r="D85" s="8"/>
      <c r="E85" s="8"/>
      <c r="F85" s="2"/>
      <c r="G85" s="1"/>
      <c r="H85" s="5" t="str">
        <f t="shared" si="2"/>
        <v/>
      </c>
      <c r="I85" s="6">
        <f t="shared" si="3"/>
        <v>0</v>
      </c>
    </row>
    <row r="86" spans="2:9" x14ac:dyDescent="0.3">
      <c r="B86" s="24">
        <v>74</v>
      </c>
      <c r="C86" s="1"/>
      <c r="D86" s="8"/>
      <c r="E86" s="8"/>
      <c r="F86" s="2"/>
      <c r="G86" s="1"/>
      <c r="H86" s="5" t="str">
        <f t="shared" si="2"/>
        <v/>
      </c>
      <c r="I86" s="6">
        <f t="shared" si="3"/>
        <v>0</v>
      </c>
    </row>
    <row r="87" spans="2:9" x14ac:dyDescent="0.3">
      <c r="B87" s="24">
        <v>75</v>
      </c>
      <c r="C87" s="1"/>
      <c r="D87" s="8"/>
      <c r="E87" s="8"/>
      <c r="F87" s="2"/>
      <c r="G87" s="1"/>
      <c r="H87" s="5" t="str">
        <f t="shared" si="2"/>
        <v/>
      </c>
      <c r="I87" s="6">
        <f t="shared" si="3"/>
        <v>0</v>
      </c>
    </row>
    <row r="88" spans="2:9" x14ac:dyDescent="0.3">
      <c r="B88" s="24">
        <v>76</v>
      </c>
      <c r="C88" s="1"/>
      <c r="D88" s="8"/>
      <c r="E88" s="8"/>
      <c r="F88" s="2"/>
      <c r="G88" s="1"/>
      <c r="H88" s="5" t="str">
        <f t="shared" si="2"/>
        <v/>
      </c>
      <c r="I88" s="6">
        <f t="shared" si="3"/>
        <v>0</v>
      </c>
    </row>
    <row r="89" spans="2:9" x14ac:dyDescent="0.3">
      <c r="B89" s="24">
        <v>77</v>
      </c>
      <c r="C89" s="1"/>
      <c r="D89" s="8"/>
      <c r="E89" s="8"/>
      <c r="F89" s="2"/>
      <c r="G89" s="1"/>
      <c r="H89" s="5" t="str">
        <f t="shared" si="2"/>
        <v/>
      </c>
      <c r="I89" s="6">
        <f t="shared" si="3"/>
        <v>0</v>
      </c>
    </row>
    <row r="90" spans="2:9" x14ac:dyDescent="0.3">
      <c r="B90" s="24">
        <v>78</v>
      </c>
      <c r="C90" s="1"/>
      <c r="D90" s="8"/>
      <c r="E90" s="8"/>
      <c r="F90" s="2"/>
      <c r="G90" s="1"/>
      <c r="H90" s="5" t="str">
        <f t="shared" si="2"/>
        <v/>
      </c>
      <c r="I90" s="6">
        <f t="shared" si="3"/>
        <v>0</v>
      </c>
    </row>
    <row r="91" spans="2:9" x14ac:dyDescent="0.3">
      <c r="B91" s="24">
        <v>79</v>
      </c>
      <c r="C91" s="1"/>
      <c r="D91" s="8"/>
      <c r="E91" s="8"/>
      <c r="F91" s="2"/>
      <c r="G91" s="1"/>
      <c r="H91" s="5" t="str">
        <f t="shared" si="2"/>
        <v/>
      </c>
      <c r="I91" s="6">
        <f t="shared" si="3"/>
        <v>0</v>
      </c>
    </row>
    <row r="92" spans="2:9" x14ac:dyDescent="0.3">
      <c r="B92" s="24">
        <v>80</v>
      </c>
      <c r="C92" s="1"/>
      <c r="D92" s="8"/>
      <c r="E92" s="8"/>
      <c r="F92" s="2"/>
      <c r="G92" s="1"/>
      <c r="H92" s="5" t="str">
        <f t="shared" si="2"/>
        <v/>
      </c>
      <c r="I92" s="6">
        <f t="shared" si="3"/>
        <v>0</v>
      </c>
    </row>
    <row r="93" spans="2:9" x14ac:dyDescent="0.3">
      <c r="B93" s="24">
        <v>81</v>
      </c>
      <c r="C93" s="1"/>
      <c r="D93" s="8"/>
      <c r="E93" s="8"/>
      <c r="F93" s="2"/>
      <c r="G93" s="1"/>
      <c r="H93" s="5" t="str">
        <f t="shared" si="2"/>
        <v/>
      </c>
      <c r="I93" s="6">
        <f t="shared" si="3"/>
        <v>0</v>
      </c>
    </row>
    <row r="94" spans="2:9" x14ac:dyDescent="0.3">
      <c r="B94" s="24">
        <v>82</v>
      </c>
      <c r="C94" s="1"/>
      <c r="D94" s="8"/>
      <c r="E94" s="8"/>
      <c r="F94" s="2"/>
      <c r="G94" s="1"/>
      <c r="H94" s="5" t="str">
        <f t="shared" si="2"/>
        <v/>
      </c>
      <c r="I94" s="6">
        <f t="shared" si="3"/>
        <v>0</v>
      </c>
    </row>
    <row r="95" spans="2:9" x14ac:dyDescent="0.3">
      <c r="B95" s="24">
        <v>83</v>
      </c>
      <c r="C95" s="1"/>
      <c r="D95" s="8"/>
      <c r="E95" s="8"/>
      <c r="F95" s="2"/>
      <c r="G95" s="1"/>
      <c r="H95" s="5" t="str">
        <f t="shared" si="2"/>
        <v/>
      </c>
      <c r="I95" s="6">
        <f t="shared" si="3"/>
        <v>0</v>
      </c>
    </row>
    <row r="96" spans="2:9" x14ac:dyDescent="0.3">
      <c r="B96" s="24">
        <v>84</v>
      </c>
      <c r="C96" s="1"/>
      <c r="D96" s="8"/>
      <c r="E96" s="8"/>
      <c r="F96" s="2"/>
      <c r="G96" s="1"/>
      <c r="H96" s="5" t="str">
        <f t="shared" si="2"/>
        <v/>
      </c>
      <c r="I96" s="6">
        <f t="shared" si="3"/>
        <v>0</v>
      </c>
    </row>
    <row r="97" spans="2:9" x14ac:dyDescent="0.3">
      <c r="B97" s="24">
        <v>85</v>
      </c>
      <c r="C97" s="1"/>
      <c r="D97" s="8"/>
      <c r="E97" s="8"/>
      <c r="F97" s="2"/>
      <c r="G97" s="1"/>
      <c r="H97" s="5" t="str">
        <f t="shared" si="2"/>
        <v/>
      </c>
      <c r="I97" s="6">
        <f t="shared" si="3"/>
        <v>0</v>
      </c>
    </row>
    <row r="98" spans="2:9" x14ac:dyDescent="0.3">
      <c r="B98" s="24">
        <v>86</v>
      </c>
      <c r="C98" s="1"/>
      <c r="D98" s="8"/>
      <c r="E98" s="8"/>
      <c r="F98" s="2"/>
      <c r="G98" s="1"/>
      <c r="H98" s="5" t="str">
        <f t="shared" si="2"/>
        <v/>
      </c>
      <c r="I98" s="6">
        <f t="shared" si="3"/>
        <v>0</v>
      </c>
    </row>
    <row r="99" spans="2:9" x14ac:dyDescent="0.3">
      <c r="B99" s="24">
        <v>87</v>
      </c>
      <c r="C99" s="1"/>
      <c r="D99" s="8"/>
      <c r="E99" s="8"/>
      <c r="F99" s="2"/>
      <c r="G99" s="1"/>
      <c r="H99" s="5" t="str">
        <f t="shared" si="2"/>
        <v/>
      </c>
      <c r="I99" s="6">
        <f t="shared" si="3"/>
        <v>0</v>
      </c>
    </row>
    <row r="100" spans="2:9" x14ac:dyDescent="0.3">
      <c r="B100" s="24">
        <v>88</v>
      </c>
      <c r="C100" s="1"/>
      <c r="D100" s="8"/>
      <c r="E100" s="8"/>
      <c r="F100" s="2"/>
      <c r="G100" s="1"/>
      <c r="H100" s="5" t="str">
        <f t="shared" si="2"/>
        <v/>
      </c>
      <c r="I100" s="6">
        <f t="shared" si="3"/>
        <v>0</v>
      </c>
    </row>
    <row r="101" spans="2:9" x14ac:dyDescent="0.3">
      <c r="B101" s="24">
        <v>89</v>
      </c>
      <c r="C101" s="1"/>
      <c r="D101" s="8"/>
      <c r="E101" s="8"/>
      <c r="F101" s="2"/>
      <c r="G101" s="1"/>
      <c r="H101" s="5" t="str">
        <f t="shared" si="2"/>
        <v/>
      </c>
      <c r="I101" s="6">
        <f t="shared" si="3"/>
        <v>0</v>
      </c>
    </row>
    <row r="102" spans="2:9" x14ac:dyDescent="0.3">
      <c r="B102" s="24">
        <v>90</v>
      </c>
      <c r="C102" s="1"/>
      <c r="D102" s="8"/>
      <c r="E102" s="8"/>
      <c r="F102" s="2"/>
      <c r="G102" s="1"/>
      <c r="H102" s="5" t="str">
        <f t="shared" si="2"/>
        <v/>
      </c>
      <c r="I102" s="6">
        <f t="shared" si="3"/>
        <v>0</v>
      </c>
    </row>
    <row r="103" spans="2:9" x14ac:dyDescent="0.3">
      <c r="B103" s="24">
        <v>91</v>
      </c>
      <c r="C103" s="1"/>
      <c r="D103" s="8"/>
      <c r="E103" s="8"/>
      <c r="F103" s="2"/>
      <c r="G103" s="1"/>
      <c r="H103" s="5" t="str">
        <f t="shared" si="2"/>
        <v/>
      </c>
      <c r="I103" s="6">
        <f t="shared" si="3"/>
        <v>0</v>
      </c>
    </row>
    <row r="104" spans="2:9" x14ac:dyDescent="0.3">
      <c r="B104" s="24">
        <v>92</v>
      </c>
      <c r="C104" s="1"/>
      <c r="D104" s="8"/>
      <c r="E104" s="8"/>
      <c r="F104" s="2"/>
      <c r="G104" s="1"/>
      <c r="H104" s="5" t="str">
        <f t="shared" si="2"/>
        <v/>
      </c>
      <c r="I104" s="6">
        <f t="shared" si="3"/>
        <v>0</v>
      </c>
    </row>
    <row r="105" spans="2:9" x14ac:dyDescent="0.3">
      <c r="B105" s="24">
        <v>93</v>
      </c>
      <c r="C105" s="1"/>
      <c r="D105" s="8"/>
      <c r="E105" s="8"/>
      <c r="F105" s="2"/>
      <c r="G105" s="1"/>
      <c r="H105" s="5" t="str">
        <f t="shared" si="2"/>
        <v/>
      </c>
      <c r="I105" s="6">
        <f t="shared" si="3"/>
        <v>0</v>
      </c>
    </row>
    <row r="106" spans="2:9" x14ac:dyDescent="0.3">
      <c r="B106" s="24">
        <v>94</v>
      </c>
      <c r="C106" s="1"/>
      <c r="D106" s="8"/>
      <c r="E106" s="8"/>
      <c r="F106" s="2"/>
      <c r="G106" s="1"/>
      <c r="H106" s="5" t="str">
        <f t="shared" si="2"/>
        <v/>
      </c>
      <c r="I106" s="6">
        <f t="shared" si="3"/>
        <v>0</v>
      </c>
    </row>
    <row r="107" spans="2:9" x14ac:dyDescent="0.3">
      <c r="B107" s="24">
        <v>95</v>
      </c>
      <c r="C107" s="1"/>
      <c r="D107" s="8"/>
      <c r="E107" s="8"/>
      <c r="F107" s="2"/>
      <c r="G107" s="1"/>
      <c r="H107" s="5" t="str">
        <f t="shared" si="2"/>
        <v/>
      </c>
      <c r="I107" s="6">
        <f t="shared" si="3"/>
        <v>0</v>
      </c>
    </row>
    <row r="108" spans="2:9" x14ac:dyDescent="0.3">
      <c r="B108" s="24">
        <v>96</v>
      </c>
      <c r="C108" s="1"/>
      <c r="D108" s="8"/>
      <c r="E108" s="8"/>
      <c r="F108" s="2"/>
      <c r="G108" s="1"/>
      <c r="H108" s="5" t="str">
        <f t="shared" si="2"/>
        <v/>
      </c>
      <c r="I108" s="6">
        <f t="shared" si="3"/>
        <v>0</v>
      </c>
    </row>
    <row r="109" spans="2:9" x14ac:dyDescent="0.3">
      <c r="B109" s="24">
        <v>97</v>
      </c>
      <c r="C109" s="1"/>
      <c r="D109" s="8"/>
      <c r="E109" s="8"/>
      <c r="F109" s="2"/>
      <c r="G109" s="1"/>
      <c r="H109" s="5" t="str">
        <f t="shared" si="2"/>
        <v/>
      </c>
      <c r="I109" s="6">
        <f t="shared" si="3"/>
        <v>0</v>
      </c>
    </row>
    <row r="110" spans="2:9" x14ac:dyDescent="0.3">
      <c r="B110" s="24">
        <v>98</v>
      </c>
      <c r="C110" s="1"/>
      <c r="D110" s="8"/>
      <c r="E110" s="8"/>
      <c r="F110" s="2"/>
      <c r="G110" s="1"/>
      <c r="H110" s="5" t="str">
        <f t="shared" si="2"/>
        <v/>
      </c>
      <c r="I110" s="6">
        <f t="shared" si="3"/>
        <v>0</v>
      </c>
    </row>
    <row r="111" spans="2:9" x14ac:dyDescent="0.3">
      <c r="B111" s="24">
        <v>99</v>
      </c>
      <c r="C111" s="1"/>
      <c r="D111" s="8"/>
      <c r="E111" s="8"/>
      <c r="F111" s="2"/>
      <c r="G111" s="1"/>
      <c r="H111" s="5" t="str">
        <f t="shared" si="2"/>
        <v/>
      </c>
      <c r="I111" s="6">
        <f t="shared" si="3"/>
        <v>0</v>
      </c>
    </row>
    <row r="112" spans="2:9" x14ac:dyDescent="0.3">
      <c r="B112" s="26">
        <v>100</v>
      </c>
      <c r="C112" s="3"/>
      <c r="D112" s="9"/>
      <c r="E112" s="9"/>
      <c r="F112" s="4"/>
      <c r="G112" s="3"/>
      <c r="H112" s="7" t="str">
        <f t="shared" si="2"/>
        <v/>
      </c>
      <c r="I112" s="6">
        <f t="shared" si="3"/>
        <v>0</v>
      </c>
    </row>
  </sheetData>
  <sheetProtection algorithmName="SHA-512" hashValue="kn3rDneQEq2xf3fwAMmW2TlbiaQvGwweSvRiliSCAb7nop0sCPTpppKf8X7VJKgM7v7OVYN5uD0r+FVIn3klUw==" saltValue="0zt48idruh2gb5DghAcdog==" spinCount="100000" sheet="1" objects="1" scenarios="1"/>
  <mergeCells count="1">
    <mergeCell ref="B11:I11"/>
  </mergeCells>
  <dataValidations count="1">
    <dataValidation type="list" allowBlank="1" showInputMessage="1" showErrorMessage="1" sqref="C13:C112" xr:uid="{00000000-0002-0000-0000-000000000000}">
      <formula1>"1 Management &amp; Admin, 2 Project Management,3 Technical &amp; Programming,4 Content &amp; Creative,5 A/V &amp; Post Production,6 Marketing &amp; Distribution,7 Materials Maintenance &amp; Other,8 Specified by MIDMTC Admin"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'Drop List'!$A$3:$A$11</xm:f>
          </x14:formula1>
          <xm:sqref>G13:G112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2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9" sqref="A9"/>
      <selection pane="bottomRight"/>
    </sheetView>
  </sheetViews>
  <sheetFormatPr defaultColWidth="4.33203125" defaultRowHeight="14.4" x14ac:dyDescent="0.3"/>
  <cols>
    <col min="1" max="1" width="5.88671875" style="10" customWidth="1"/>
    <col min="2" max="2" width="4" style="10" bestFit="1" customWidth="1"/>
    <col min="3" max="3" width="38.44140625" style="10" bestFit="1" customWidth="1"/>
    <col min="4" max="4" width="27.33203125" style="11" customWidth="1"/>
    <col min="5" max="5" width="31" style="11" bestFit="1" customWidth="1"/>
    <col min="6" max="6" width="13.33203125" style="12" bestFit="1" customWidth="1"/>
    <col min="7" max="7" width="38" style="10" bestFit="1" customWidth="1"/>
    <col min="8" max="8" width="10.33203125" style="23" bestFit="1" customWidth="1"/>
    <col min="9" max="9" width="15.44140625" style="12" bestFit="1" customWidth="1"/>
    <col min="10" max="11" width="4.33203125" style="10"/>
    <col min="12" max="12" width="38" style="10" bestFit="1" customWidth="1"/>
    <col min="13" max="13" width="10.33203125" style="10" bestFit="1" customWidth="1"/>
    <col min="14" max="16384" width="4.33203125" style="10"/>
  </cols>
  <sheetData>
    <row r="1" spans="1:9" s="14" customFormat="1" x14ac:dyDescent="0.3">
      <c r="D1" s="15"/>
      <c r="E1" s="15"/>
      <c r="F1" s="16"/>
      <c r="H1" s="17"/>
      <c r="I1" s="16"/>
    </row>
    <row r="2" spans="1:9" x14ac:dyDescent="0.3">
      <c r="A2" s="18" t="s">
        <v>0</v>
      </c>
      <c r="B2" s="19"/>
      <c r="C2" s="19"/>
      <c r="D2" s="20"/>
      <c r="E2" s="20"/>
      <c r="F2" s="21"/>
      <c r="G2" s="19"/>
      <c r="H2" s="22"/>
      <c r="I2" s="21"/>
    </row>
    <row r="3" spans="1:9" x14ac:dyDescent="0.3">
      <c r="A3" s="18" t="s">
        <v>28</v>
      </c>
      <c r="B3" s="19"/>
      <c r="C3" s="19"/>
      <c r="D3" s="20"/>
      <c r="E3" s="20"/>
      <c r="F3" s="21"/>
      <c r="G3" s="19"/>
      <c r="H3" s="22"/>
      <c r="I3" s="21"/>
    </row>
    <row r="4" spans="1:9" s="40" customFormat="1" ht="23.4" x14ac:dyDescent="0.45">
      <c r="A4" s="34"/>
      <c r="B4" s="35"/>
      <c r="C4" s="36" t="s">
        <v>26</v>
      </c>
      <c r="D4" s="41"/>
      <c r="E4" s="37"/>
      <c r="F4" s="38"/>
      <c r="G4" s="35"/>
      <c r="H4" s="39"/>
      <c r="I4" s="38"/>
    </row>
    <row r="5" spans="1:9" ht="9" customHeight="1" x14ac:dyDescent="0.3">
      <c r="A5" s="18"/>
      <c r="B5" s="19"/>
      <c r="C5" s="47"/>
      <c r="D5" s="20"/>
      <c r="E5" s="20"/>
      <c r="F5" s="21"/>
      <c r="G5" s="19"/>
      <c r="H5" s="22"/>
      <c r="I5" s="21"/>
    </row>
    <row r="6" spans="1:9" x14ac:dyDescent="0.3">
      <c r="A6" s="18"/>
      <c r="B6" s="19"/>
      <c r="C6" s="29" t="s">
        <v>18</v>
      </c>
      <c r="D6" s="30">
        <f>VLOOKUP($C6,'Drop List'!$A:$E,4,FALSE)</f>
        <v>0</v>
      </c>
      <c r="E6" s="20"/>
      <c r="F6" s="21"/>
      <c r="G6" s="19"/>
      <c r="H6" s="22"/>
      <c r="I6" s="21"/>
    </row>
    <row r="7" spans="1:9" ht="16.2" x14ac:dyDescent="0.3">
      <c r="A7" s="18"/>
      <c r="B7" s="19"/>
      <c r="C7" s="31" t="s">
        <v>25</v>
      </c>
      <c r="D7" s="33">
        <f>VLOOKUP($C7,'Drop List'!$A:$E,4,FALSE)</f>
        <v>0</v>
      </c>
      <c r="E7" s="20"/>
      <c r="F7" s="21"/>
      <c r="G7" s="19"/>
      <c r="H7" s="22"/>
      <c r="I7" s="21"/>
    </row>
    <row r="8" spans="1:9" x14ac:dyDescent="0.3">
      <c r="A8" s="18"/>
      <c r="B8" s="19"/>
      <c r="C8" s="31" t="s">
        <v>23</v>
      </c>
      <c r="D8" s="27">
        <f>SUM(D6:D7)</f>
        <v>0</v>
      </c>
      <c r="E8" s="20"/>
      <c r="F8" s="21"/>
      <c r="G8" s="19"/>
      <c r="H8" s="22"/>
      <c r="I8" s="21"/>
    </row>
    <row r="9" spans="1:9" x14ac:dyDescent="0.3">
      <c r="A9" s="18"/>
      <c r="B9" s="19"/>
      <c r="C9" s="32" t="s">
        <v>24</v>
      </c>
      <c r="D9" s="28">
        <f>D8*0.4</f>
        <v>0</v>
      </c>
      <c r="E9" s="20"/>
      <c r="F9" s="21"/>
      <c r="G9" s="19"/>
      <c r="H9" s="22"/>
      <c r="I9" s="21"/>
    </row>
    <row r="11" spans="1:9" x14ac:dyDescent="0.3">
      <c r="B11" s="51" t="s">
        <v>27</v>
      </c>
      <c r="C11" s="52"/>
      <c r="D11" s="52"/>
      <c r="E11" s="52"/>
      <c r="F11" s="52"/>
      <c r="G11" s="52"/>
      <c r="H11" s="52"/>
      <c r="I11" s="53"/>
    </row>
    <row r="12" spans="1:9" ht="28.8" x14ac:dyDescent="0.3">
      <c r="B12" s="42" t="s">
        <v>1</v>
      </c>
      <c r="C12" s="43" t="s">
        <v>2</v>
      </c>
      <c r="D12" s="43" t="s">
        <v>3</v>
      </c>
      <c r="E12" s="43" t="s">
        <v>4</v>
      </c>
      <c r="F12" s="44" t="s">
        <v>5</v>
      </c>
      <c r="G12" s="43" t="s">
        <v>6</v>
      </c>
      <c r="H12" s="45" t="s">
        <v>7</v>
      </c>
      <c r="I12" s="46" t="s">
        <v>8</v>
      </c>
    </row>
    <row r="13" spans="1:9" x14ac:dyDescent="0.3">
      <c r="B13" s="24">
        <v>1</v>
      </c>
      <c r="C13" s="1"/>
      <c r="D13" s="8"/>
      <c r="E13" s="8"/>
      <c r="F13" s="2"/>
      <c r="G13" s="1"/>
      <c r="H13" s="5" t="str">
        <f>IF(OR($G13="01 Eligible labour - employee",$G13="03 Eligible labour - STA (employee)",$G13="06 Eligible M&amp;D - labour",$G13="07 Eligible M&amp;D - non-labour"),100%,IF(OR($G13="02 Eligible labour - 3rd party",$G13="04 Eligible labour - STA (3rd party)"),65%,IF(OR($G13="05 Ineligible labour",$G13="09 Ineligible non-labour"),0%,IF($G13="08 Eligible M&amp;D - meals &amp; entertainment",50%,IF(ISBLANK($G13)=TRUE,"")))))</f>
        <v/>
      </c>
      <c r="I13" s="6">
        <f>IFERROR(($F13*$H13),0)</f>
        <v>0</v>
      </c>
    </row>
    <row r="14" spans="1:9" x14ac:dyDescent="0.3">
      <c r="B14" s="24">
        <v>2</v>
      </c>
      <c r="C14" s="1"/>
      <c r="D14" s="8"/>
      <c r="E14" s="8"/>
      <c r="F14" s="2"/>
      <c r="G14" s="1"/>
      <c r="H14" s="5" t="str">
        <f t="shared" ref="H14:H77" si="0">IF(OR($G14="01 Eligible labour - employee",$G14="03 Eligible labour - STA (employee)",$G14="06 Eligible M&amp;D - labour",$G14="07 Eligible M&amp;D - non-labour"),100%,IF(OR($G14="02 Eligible labour - 3rd party",$G14="04 Eligible labour - STA (3rd party)"),65%,IF(OR($G14="05 Ineligible labour",$G14="09 Ineligible non-labour"),0%,IF($G14="08 Eligible M&amp;D - meals &amp; entertainment",50%,IF(ISBLANK($G14)=TRUE,"")))))</f>
        <v/>
      </c>
      <c r="I14" s="6">
        <f t="shared" ref="I14:I77" si="1">IFERROR(($F14*$H14),0)</f>
        <v>0</v>
      </c>
    </row>
    <row r="15" spans="1:9" x14ac:dyDescent="0.3">
      <c r="B15" s="24">
        <v>3</v>
      </c>
      <c r="C15" s="1"/>
      <c r="D15" s="8"/>
      <c r="E15" s="8"/>
      <c r="F15" s="2"/>
      <c r="G15" s="1"/>
      <c r="H15" s="5" t="str">
        <f t="shared" si="0"/>
        <v/>
      </c>
      <c r="I15" s="6">
        <f t="shared" si="1"/>
        <v>0</v>
      </c>
    </row>
    <row r="16" spans="1:9" x14ac:dyDescent="0.3">
      <c r="B16" s="24">
        <v>4</v>
      </c>
      <c r="C16" s="1"/>
      <c r="D16" s="8"/>
      <c r="E16" s="8"/>
      <c r="F16" s="2"/>
      <c r="G16" s="1"/>
      <c r="H16" s="5" t="str">
        <f t="shared" si="0"/>
        <v/>
      </c>
      <c r="I16" s="6">
        <f t="shared" si="1"/>
        <v>0</v>
      </c>
    </row>
    <row r="17" spans="2:13" x14ac:dyDescent="0.3">
      <c r="B17" s="24">
        <v>5</v>
      </c>
      <c r="C17" s="1"/>
      <c r="D17" s="8"/>
      <c r="E17" s="8"/>
      <c r="F17" s="2"/>
      <c r="G17" s="1"/>
      <c r="H17" s="5" t="str">
        <f t="shared" si="0"/>
        <v/>
      </c>
      <c r="I17" s="6">
        <f t="shared" si="1"/>
        <v>0</v>
      </c>
    </row>
    <row r="18" spans="2:13" x14ac:dyDescent="0.3">
      <c r="B18" s="24">
        <v>6</v>
      </c>
      <c r="C18" s="1"/>
      <c r="D18" s="8"/>
      <c r="E18" s="8"/>
      <c r="F18" s="2"/>
      <c r="G18" s="1"/>
      <c r="H18" s="5" t="str">
        <f t="shared" si="0"/>
        <v/>
      </c>
      <c r="I18" s="6">
        <f t="shared" si="1"/>
        <v>0</v>
      </c>
      <c r="L18" s="25"/>
      <c r="M18" s="23"/>
    </row>
    <row r="19" spans="2:13" x14ac:dyDescent="0.3">
      <c r="B19" s="24">
        <v>7</v>
      </c>
      <c r="C19" s="1"/>
      <c r="D19" s="8"/>
      <c r="E19" s="8"/>
      <c r="F19" s="2"/>
      <c r="G19" s="1"/>
      <c r="H19" s="5" t="str">
        <f t="shared" si="0"/>
        <v/>
      </c>
      <c r="I19" s="6">
        <f t="shared" si="1"/>
        <v>0</v>
      </c>
      <c r="L19" s="25"/>
      <c r="M19" s="23"/>
    </row>
    <row r="20" spans="2:13" x14ac:dyDescent="0.3">
      <c r="B20" s="24">
        <v>8</v>
      </c>
      <c r="C20" s="1"/>
      <c r="D20" s="8"/>
      <c r="E20" s="8"/>
      <c r="F20" s="2"/>
      <c r="G20" s="1"/>
      <c r="H20" s="5" t="str">
        <f t="shared" si="0"/>
        <v/>
      </c>
      <c r="I20" s="6">
        <f t="shared" si="1"/>
        <v>0</v>
      </c>
      <c r="L20" s="25"/>
      <c r="M20" s="23"/>
    </row>
    <row r="21" spans="2:13" x14ac:dyDescent="0.3">
      <c r="B21" s="24">
        <v>9</v>
      </c>
      <c r="C21" s="1"/>
      <c r="D21" s="8"/>
      <c r="E21" s="8"/>
      <c r="F21" s="2"/>
      <c r="G21" s="1"/>
      <c r="H21" s="5" t="str">
        <f t="shared" si="0"/>
        <v/>
      </c>
      <c r="I21" s="6">
        <f t="shared" si="1"/>
        <v>0</v>
      </c>
      <c r="L21" s="25"/>
      <c r="M21" s="23"/>
    </row>
    <row r="22" spans="2:13" x14ac:dyDescent="0.3">
      <c r="B22" s="24">
        <v>10</v>
      </c>
      <c r="C22" s="1"/>
      <c r="D22" s="8"/>
      <c r="E22" s="8"/>
      <c r="F22" s="2"/>
      <c r="G22" s="1"/>
      <c r="H22" s="5" t="str">
        <f t="shared" si="0"/>
        <v/>
      </c>
      <c r="I22" s="6">
        <f t="shared" si="1"/>
        <v>0</v>
      </c>
      <c r="L22" s="25"/>
      <c r="M22" s="23"/>
    </row>
    <row r="23" spans="2:13" x14ac:dyDescent="0.3">
      <c r="B23" s="24">
        <v>11</v>
      </c>
      <c r="C23" s="1"/>
      <c r="D23" s="8"/>
      <c r="E23" s="8"/>
      <c r="F23" s="2"/>
      <c r="G23" s="1"/>
      <c r="H23" s="5" t="str">
        <f t="shared" si="0"/>
        <v/>
      </c>
      <c r="I23" s="6">
        <f t="shared" si="1"/>
        <v>0</v>
      </c>
      <c r="L23" s="25"/>
      <c r="M23" s="23"/>
    </row>
    <row r="24" spans="2:13" x14ac:dyDescent="0.3">
      <c r="B24" s="24">
        <v>12</v>
      </c>
      <c r="C24" s="1"/>
      <c r="D24" s="8"/>
      <c r="E24" s="8"/>
      <c r="F24" s="2"/>
      <c r="G24" s="1"/>
      <c r="H24" s="5" t="str">
        <f t="shared" si="0"/>
        <v/>
      </c>
      <c r="I24" s="6">
        <f t="shared" si="1"/>
        <v>0</v>
      </c>
      <c r="L24" s="25"/>
      <c r="M24" s="23"/>
    </row>
    <row r="25" spans="2:13" x14ac:dyDescent="0.3">
      <c r="B25" s="24">
        <v>13</v>
      </c>
      <c r="C25" s="1"/>
      <c r="D25" s="8"/>
      <c r="E25" s="8"/>
      <c r="F25" s="2"/>
      <c r="G25" s="1"/>
      <c r="H25" s="5" t="str">
        <f t="shared" si="0"/>
        <v/>
      </c>
      <c r="I25" s="6">
        <f t="shared" si="1"/>
        <v>0</v>
      </c>
      <c r="L25" s="25"/>
      <c r="M25" s="23"/>
    </row>
    <row r="26" spans="2:13" x14ac:dyDescent="0.3">
      <c r="B26" s="24">
        <v>14</v>
      </c>
      <c r="C26" s="1"/>
      <c r="D26" s="8"/>
      <c r="E26" s="8"/>
      <c r="F26" s="2"/>
      <c r="G26" s="1"/>
      <c r="H26" s="5" t="str">
        <f t="shared" si="0"/>
        <v/>
      </c>
      <c r="I26" s="6">
        <f t="shared" si="1"/>
        <v>0</v>
      </c>
      <c r="L26" s="25"/>
      <c r="M26" s="23"/>
    </row>
    <row r="27" spans="2:13" x14ac:dyDescent="0.3">
      <c r="B27" s="24">
        <v>15</v>
      </c>
      <c r="C27" s="1"/>
      <c r="D27" s="8"/>
      <c r="E27" s="8"/>
      <c r="F27" s="2"/>
      <c r="G27" s="1"/>
      <c r="H27" s="5" t="str">
        <f t="shared" si="0"/>
        <v/>
      </c>
      <c r="I27" s="6">
        <f t="shared" si="1"/>
        <v>0</v>
      </c>
    </row>
    <row r="28" spans="2:13" x14ac:dyDescent="0.3">
      <c r="B28" s="24">
        <v>16</v>
      </c>
      <c r="C28" s="1"/>
      <c r="D28" s="8"/>
      <c r="E28" s="8"/>
      <c r="F28" s="2"/>
      <c r="G28" s="1"/>
      <c r="H28" s="5" t="str">
        <f t="shared" si="0"/>
        <v/>
      </c>
      <c r="I28" s="6">
        <f t="shared" si="1"/>
        <v>0</v>
      </c>
    </row>
    <row r="29" spans="2:13" x14ac:dyDescent="0.3">
      <c r="B29" s="24">
        <v>17</v>
      </c>
      <c r="C29" s="1"/>
      <c r="D29" s="8"/>
      <c r="E29" s="8"/>
      <c r="F29" s="2"/>
      <c r="G29" s="1"/>
      <c r="H29" s="5" t="str">
        <f t="shared" si="0"/>
        <v/>
      </c>
      <c r="I29" s="6">
        <f t="shared" si="1"/>
        <v>0</v>
      </c>
    </row>
    <row r="30" spans="2:13" x14ac:dyDescent="0.3">
      <c r="B30" s="24">
        <v>18</v>
      </c>
      <c r="C30" s="1"/>
      <c r="D30" s="8"/>
      <c r="E30" s="8"/>
      <c r="F30" s="2"/>
      <c r="G30" s="1"/>
      <c r="H30" s="5" t="str">
        <f t="shared" si="0"/>
        <v/>
      </c>
      <c r="I30" s="6">
        <f t="shared" si="1"/>
        <v>0</v>
      </c>
    </row>
    <row r="31" spans="2:13" x14ac:dyDescent="0.3">
      <c r="B31" s="24">
        <v>19</v>
      </c>
      <c r="C31" s="1"/>
      <c r="D31" s="8"/>
      <c r="E31" s="8"/>
      <c r="F31" s="2"/>
      <c r="G31" s="1"/>
      <c r="H31" s="5" t="str">
        <f t="shared" si="0"/>
        <v/>
      </c>
      <c r="I31" s="6">
        <f t="shared" si="1"/>
        <v>0</v>
      </c>
    </row>
    <row r="32" spans="2:13" x14ac:dyDescent="0.3">
      <c r="B32" s="24">
        <v>20</v>
      </c>
      <c r="C32" s="1"/>
      <c r="D32" s="8"/>
      <c r="E32" s="8"/>
      <c r="F32" s="2"/>
      <c r="G32" s="1"/>
      <c r="H32" s="5" t="str">
        <f t="shared" si="0"/>
        <v/>
      </c>
      <c r="I32" s="6">
        <f t="shared" si="1"/>
        <v>0</v>
      </c>
    </row>
    <row r="33" spans="2:9" x14ac:dyDescent="0.3">
      <c r="B33" s="24">
        <v>21</v>
      </c>
      <c r="C33" s="1"/>
      <c r="D33" s="8"/>
      <c r="E33" s="8"/>
      <c r="F33" s="2"/>
      <c r="G33" s="1"/>
      <c r="H33" s="5" t="str">
        <f t="shared" si="0"/>
        <v/>
      </c>
      <c r="I33" s="6">
        <f t="shared" si="1"/>
        <v>0</v>
      </c>
    </row>
    <row r="34" spans="2:9" x14ac:dyDescent="0.3">
      <c r="B34" s="24">
        <v>22</v>
      </c>
      <c r="C34" s="1"/>
      <c r="D34" s="8"/>
      <c r="E34" s="8"/>
      <c r="F34" s="2"/>
      <c r="G34" s="1"/>
      <c r="H34" s="5" t="str">
        <f t="shared" si="0"/>
        <v/>
      </c>
      <c r="I34" s="6">
        <f t="shared" si="1"/>
        <v>0</v>
      </c>
    </row>
    <row r="35" spans="2:9" x14ac:dyDescent="0.3">
      <c r="B35" s="24">
        <v>23</v>
      </c>
      <c r="C35" s="1"/>
      <c r="D35" s="8"/>
      <c r="E35" s="8"/>
      <c r="F35" s="2"/>
      <c r="G35" s="1"/>
      <c r="H35" s="5" t="str">
        <f t="shared" si="0"/>
        <v/>
      </c>
      <c r="I35" s="6">
        <f t="shared" si="1"/>
        <v>0</v>
      </c>
    </row>
    <row r="36" spans="2:9" x14ac:dyDescent="0.3">
      <c r="B36" s="24">
        <v>24</v>
      </c>
      <c r="C36" s="1"/>
      <c r="D36" s="8"/>
      <c r="E36" s="8"/>
      <c r="F36" s="2"/>
      <c r="G36" s="1"/>
      <c r="H36" s="5" t="str">
        <f t="shared" si="0"/>
        <v/>
      </c>
      <c r="I36" s="6">
        <f t="shared" si="1"/>
        <v>0</v>
      </c>
    </row>
    <row r="37" spans="2:9" x14ac:dyDescent="0.3">
      <c r="B37" s="24">
        <v>25</v>
      </c>
      <c r="C37" s="1"/>
      <c r="D37" s="8"/>
      <c r="E37" s="8"/>
      <c r="F37" s="2"/>
      <c r="G37" s="1"/>
      <c r="H37" s="5" t="str">
        <f t="shared" si="0"/>
        <v/>
      </c>
      <c r="I37" s="6">
        <f t="shared" si="1"/>
        <v>0</v>
      </c>
    </row>
    <row r="38" spans="2:9" x14ac:dyDescent="0.3">
      <c r="B38" s="24">
        <v>26</v>
      </c>
      <c r="C38" s="1"/>
      <c r="D38" s="8"/>
      <c r="E38" s="8"/>
      <c r="F38" s="2"/>
      <c r="G38" s="1"/>
      <c r="H38" s="5" t="str">
        <f t="shared" si="0"/>
        <v/>
      </c>
      <c r="I38" s="6">
        <f t="shared" si="1"/>
        <v>0</v>
      </c>
    </row>
    <row r="39" spans="2:9" x14ac:dyDescent="0.3">
      <c r="B39" s="24">
        <v>27</v>
      </c>
      <c r="C39" s="1"/>
      <c r="D39" s="8"/>
      <c r="E39" s="8"/>
      <c r="F39" s="2"/>
      <c r="G39" s="1"/>
      <c r="H39" s="5" t="str">
        <f t="shared" si="0"/>
        <v/>
      </c>
      <c r="I39" s="6">
        <f t="shared" si="1"/>
        <v>0</v>
      </c>
    </row>
    <row r="40" spans="2:9" x14ac:dyDescent="0.3">
      <c r="B40" s="24">
        <v>28</v>
      </c>
      <c r="C40" s="1"/>
      <c r="D40" s="8"/>
      <c r="E40" s="8"/>
      <c r="F40" s="2"/>
      <c r="G40" s="1"/>
      <c r="H40" s="5" t="str">
        <f t="shared" si="0"/>
        <v/>
      </c>
      <c r="I40" s="6">
        <f t="shared" si="1"/>
        <v>0</v>
      </c>
    </row>
    <row r="41" spans="2:9" x14ac:dyDescent="0.3">
      <c r="B41" s="24">
        <v>29</v>
      </c>
      <c r="C41" s="1"/>
      <c r="D41" s="8"/>
      <c r="E41" s="8"/>
      <c r="F41" s="2"/>
      <c r="G41" s="1"/>
      <c r="H41" s="5" t="str">
        <f t="shared" si="0"/>
        <v/>
      </c>
      <c r="I41" s="6">
        <f t="shared" si="1"/>
        <v>0</v>
      </c>
    </row>
    <row r="42" spans="2:9" x14ac:dyDescent="0.3">
      <c r="B42" s="24">
        <v>30</v>
      </c>
      <c r="C42" s="1"/>
      <c r="D42" s="8"/>
      <c r="E42" s="8"/>
      <c r="F42" s="2"/>
      <c r="G42" s="1"/>
      <c r="H42" s="5" t="str">
        <f t="shared" si="0"/>
        <v/>
      </c>
      <c r="I42" s="6">
        <f t="shared" si="1"/>
        <v>0</v>
      </c>
    </row>
    <row r="43" spans="2:9" x14ac:dyDescent="0.3">
      <c r="B43" s="24">
        <v>31</v>
      </c>
      <c r="C43" s="1"/>
      <c r="D43" s="8"/>
      <c r="E43" s="8"/>
      <c r="F43" s="2"/>
      <c r="G43" s="1"/>
      <c r="H43" s="5" t="str">
        <f t="shared" si="0"/>
        <v/>
      </c>
      <c r="I43" s="6">
        <f t="shared" si="1"/>
        <v>0</v>
      </c>
    </row>
    <row r="44" spans="2:9" x14ac:dyDescent="0.3">
      <c r="B44" s="24">
        <v>32</v>
      </c>
      <c r="C44" s="1"/>
      <c r="D44" s="8"/>
      <c r="E44" s="8"/>
      <c r="F44" s="2"/>
      <c r="G44" s="1"/>
      <c r="H44" s="5" t="str">
        <f t="shared" si="0"/>
        <v/>
      </c>
      <c r="I44" s="6">
        <f t="shared" si="1"/>
        <v>0</v>
      </c>
    </row>
    <row r="45" spans="2:9" x14ac:dyDescent="0.3">
      <c r="B45" s="24">
        <v>33</v>
      </c>
      <c r="C45" s="1"/>
      <c r="D45" s="8"/>
      <c r="E45" s="8"/>
      <c r="F45" s="2"/>
      <c r="G45" s="1"/>
      <c r="H45" s="5" t="str">
        <f t="shared" si="0"/>
        <v/>
      </c>
      <c r="I45" s="6">
        <f t="shared" si="1"/>
        <v>0</v>
      </c>
    </row>
    <row r="46" spans="2:9" x14ac:dyDescent="0.3">
      <c r="B46" s="24">
        <v>34</v>
      </c>
      <c r="C46" s="1"/>
      <c r="D46" s="8"/>
      <c r="E46" s="8"/>
      <c r="F46" s="2"/>
      <c r="G46" s="1"/>
      <c r="H46" s="5" t="str">
        <f t="shared" si="0"/>
        <v/>
      </c>
      <c r="I46" s="6">
        <f t="shared" si="1"/>
        <v>0</v>
      </c>
    </row>
    <row r="47" spans="2:9" x14ac:dyDescent="0.3">
      <c r="B47" s="24">
        <v>35</v>
      </c>
      <c r="C47" s="1"/>
      <c r="D47" s="8"/>
      <c r="E47" s="8"/>
      <c r="F47" s="2"/>
      <c r="G47" s="1"/>
      <c r="H47" s="5" t="str">
        <f t="shared" si="0"/>
        <v/>
      </c>
      <c r="I47" s="6">
        <f t="shared" si="1"/>
        <v>0</v>
      </c>
    </row>
    <row r="48" spans="2:9" x14ac:dyDescent="0.3">
      <c r="B48" s="24">
        <v>36</v>
      </c>
      <c r="C48" s="1"/>
      <c r="D48" s="8"/>
      <c r="E48" s="8"/>
      <c r="F48" s="2"/>
      <c r="G48" s="1"/>
      <c r="H48" s="5" t="str">
        <f t="shared" si="0"/>
        <v/>
      </c>
      <c r="I48" s="6">
        <f t="shared" si="1"/>
        <v>0</v>
      </c>
    </row>
    <row r="49" spans="2:9" x14ac:dyDescent="0.3">
      <c r="B49" s="24">
        <v>37</v>
      </c>
      <c r="C49" s="1"/>
      <c r="D49" s="8"/>
      <c r="E49" s="8"/>
      <c r="F49" s="2"/>
      <c r="G49" s="1"/>
      <c r="H49" s="5" t="str">
        <f t="shared" si="0"/>
        <v/>
      </c>
      <c r="I49" s="6">
        <f t="shared" si="1"/>
        <v>0</v>
      </c>
    </row>
    <row r="50" spans="2:9" x14ac:dyDescent="0.3">
      <c r="B50" s="24">
        <v>38</v>
      </c>
      <c r="C50" s="1"/>
      <c r="D50" s="8"/>
      <c r="E50" s="8"/>
      <c r="F50" s="2"/>
      <c r="G50" s="1"/>
      <c r="H50" s="5" t="str">
        <f t="shared" si="0"/>
        <v/>
      </c>
      <c r="I50" s="6">
        <f t="shared" si="1"/>
        <v>0</v>
      </c>
    </row>
    <row r="51" spans="2:9" x14ac:dyDescent="0.3">
      <c r="B51" s="24">
        <v>39</v>
      </c>
      <c r="C51" s="1"/>
      <c r="D51" s="8"/>
      <c r="E51" s="8"/>
      <c r="F51" s="2"/>
      <c r="G51" s="1"/>
      <c r="H51" s="5" t="str">
        <f t="shared" si="0"/>
        <v/>
      </c>
      <c r="I51" s="6">
        <f t="shared" si="1"/>
        <v>0</v>
      </c>
    </row>
    <row r="52" spans="2:9" x14ac:dyDescent="0.3">
      <c r="B52" s="24">
        <v>40</v>
      </c>
      <c r="C52" s="1"/>
      <c r="D52" s="8"/>
      <c r="E52" s="8"/>
      <c r="F52" s="2"/>
      <c r="G52" s="1"/>
      <c r="H52" s="5" t="str">
        <f t="shared" si="0"/>
        <v/>
      </c>
      <c r="I52" s="6">
        <f t="shared" si="1"/>
        <v>0</v>
      </c>
    </row>
    <row r="53" spans="2:9" x14ac:dyDescent="0.3">
      <c r="B53" s="24">
        <v>41</v>
      </c>
      <c r="C53" s="1"/>
      <c r="D53" s="8"/>
      <c r="E53" s="8"/>
      <c r="F53" s="2"/>
      <c r="G53" s="1"/>
      <c r="H53" s="5" t="str">
        <f t="shared" si="0"/>
        <v/>
      </c>
      <c r="I53" s="6">
        <f t="shared" si="1"/>
        <v>0</v>
      </c>
    </row>
    <row r="54" spans="2:9" x14ac:dyDescent="0.3">
      <c r="B54" s="24">
        <v>42</v>
      </c>
      <c r="C54" s="1"/>
      <c r="D54" s="8"/>
      <c r="E54" s="8"/>
      <c r="F54" s="2"/>
      <c r="G54" s="1"/>
      <c r="H54" s="5" t="str">
        <f t="shared" si="0"/>
        <v/>
      </c>
      <c r="I54" s="6">
        <f t="shared" si="1"/>
        <v>0</v>
      </c>
    </row>
    <row r="55" spans="2:9" x14ac:dyDescent="0.3">
      <c r="B55" s="24">
        <v>43</v>
      </c>
      <c r="C55" s="1"/>
      <c r="D55" s="8"/>
      <c r="E55" s="8"/>
      <c r="F55" s="2"/>
      <c r="G55" s="1"/>
      <c r="H55" s="5" t="str">
        <f t="shared" si="0"/>
        <v/>
      </c>
      <c r="I55" s="6">
        <f t="shared" si="1"/>
        <v>0</v>
      </c>
    </row>
    <row r="56" spans="2:9" x14ac:dyDescent="0.3">
      <c r="B56" s="24">
        <v>44</v>
      </c>
      <c r="C56" s="1"/>
      <c r="D56" s="8"/>
      <c r="E56" s="8"/>
      <c r="F56" s="2"/>
      <c r="G56" s="1"/>
      <c r="H56" s="5" t="str">
        <f t="shared" si="0"/>
        <v/>
      </c>
      <c r="I56" s="6">
        <f t="shared" si="1"/>
        <v>0</v>
      </c>
    </row>
    <row r="57" spans="2:9" x14ac:dyDescent="0.3">
      <c r="B57" s="24">
        <v>45</v>
      </c>
      <c r="C57" s="1"/>
      <c r="D57" s="8"/>
      <c r="E57" s="8"/>
      <c r="F57" s="2"/>
      <c r="G57" s="1"/>
      <c r="H57" s="5" t="str">
        <f t="shared" si="0"/>
        <v/>
      </c>
      <c r="I57" s="6">
        <f t="shared" si="1"/>
        <v>0</v>
      </c>
    </row>
    <row r="58" spans="2:9" x14ac:dyDescent="0.3">
      <c r="B58" s="24">
        <v>46</v>
      </c>
      <c r="C58" s="1"/>
      <c r="D58" s="8"/>
      <c r="E58" s="8"/>
      <c r="F58" s="2"/>
      <c r="G58" s="1"/>
      <c r="H58" s="5" t="str">
        <f t="shared" si="0"/>
        <v/>
      </c>
      <c r="I58" s="6">
        <f t="shared" si="1"/>
        <v>0</v>
      </c>
    </row>
    <row r="59" spans="2:9" x14ac:dyDescent="0.3">
      <c r="B59" s="24">
        <v>47</v>
      </c>
      <c r="C59" s="1"/>
      <c r="D59" s="8"/>
      <c r="E59" s="8"/>
      <c r="F59" s="2"/>
      <c r="G59" s="1"/>
      <c r="H59" s="5" t="str">
        <f t="shared" si="0"/>
        <v/>
      </c>
      <c r="I59" s="6">
        <f t="shared" si="1"/>
        <v>0</v>
      </c>
    </row>
    <row r="60" spans="2:9" x14ac:dyDescent="0.3">
      <c r="B60" s="24">
        <v>48</v>
      </c>
      <c r="C60" s="1"/>
      <c r="D60" s="8"/>
      <c r="E60" s="8"/>
      <c r="F60" s="2"/>
      <c r="G60" s="1"/>
      <c r="H60" s="5" t="str">
        <f t="shared" si="0"/>
        <v/>
      </c>
      <c r="I60" s="6">
        <f t="shared" si="1"/>
        <v>0</v>
      </c>
    </row>
    <row r="61" spans="2:9" x14ac:dyDescent="0.3">
      <c r="B61" s="24">
        <v>49</v>
      </c>
      <c r="C61" s="1"/>
      <c r="D61" s="8"/>
      <c r="E61" s="8"/>
      <c r="F61" s="2"/>
      <c r="G61" s="1"/>
      <c r="H61" s="5" t="str">
        <f t="shared" si="0"/>
        <v/>
      </c>
      <c r="I61" s="6">
        <f t="shared" si="1"/>
        <v>0</v>
      </c>
    </row>
    <row r="62" spans="2:9" x14ac:dyDescent="0.3">
      <c r="B62" s="24">
        <v>50</v>
      </c>
      <c r="C62" s="1"/>
      <c r="D62" s="8"/>
      <c r="E62" s="8"/>
      <c r="F62" s="2"/>
      <c r="G62" s="1"/>
      <c r="H62" s="5" t="str">
        <f t="shared" si="0"/>
        <v/>
      </c>
      <c r="I62" s="6">
        <f t="shared" si="1"/>
        <v>0</v>
      </c>
    </row>
    <row r="63" spans="2:9" x14ac:dyDescent="0.3">
      <c r="B63" s="24">
        <v>51</v>
      </c>
      <c r="C63" s="1"/>
      <c r="D63" s="8"/>
      <c r="E63" s="8"/>
      <c r="F63" s="2"/>
      <c r="G63" s="1"/>
      <c r="H63" s="5" t="str">
        <f t="shared" si="0"/>
        <v/>
      </c>
      <c r="I63" s="6">
        <f t="shared" si="1"/>
        <v>0</v>
      </c>
    </row>
    <row r="64" spans="2:9" x14ac:dyDescent="0.3">
      <c r="B64" s="24">
        <v>52</v>
      </c>
      <c r="C64" s="1"/>
      <c r="D64" s="8"/>
      <c r="E64" s="8"/>
      <c r="F64" s="2"/>
      <c r="G64" s="1"/>
      <c r="H64" s="5" t="str">
        <f t="shared" si="0"/>
        <v/>
      </c>
      <c r="I64" s="6">
        <f t="shared" si="1"/>
        <v>0</v>
      </c>
    </row>
    <row r="65" spans="2:9" x14ac:dyDescent="0.3">
      <c r="B65" s="24">
        <v>53</v>
      </c>
      <c r="C65" s="1"/>
      <c r="D65" s="8"/>
      <c r="E65" s="8"/>
      <c r="F65" s="2"/>
      <c r="G65" s="1"/>
      <c r="H65" s="5" t="str">
        <f t="shared" si="0"/>
        <v/>
      </c>
      <c r="I65" s="6">
        <f t="shared" si="1"/>
        <v>0</v>
      </c>
    </row>
    <row r="66" spans="2:9" x14ac:dyDescent="0.3">
      <c r="B66" s="24">
        <v>54</v>
      </c>
      <c r="C66" s="1"/>
      <c r="D66" s="8"/>
      <c r="E66" s="8"/>
      <c r="F66" s="2"/>
      <c r="G66" s="1"/>
      <c r="H66" s="5" t="str">
        <f t="shared" si="0"/>
        <v/>
      </c>
      <c r="I66" s="6">
        <f t="shared" si="1"/>
        <v>0</v>
      </c>
    </row>
    <row r="67" spans="2:9" x14ac:dyDescent="0.3">
      <c r="B67" s="24">
        <v>55</v>
      </c>
      <c r="C67" s="1"/>
      <c r="D67" s="8"/>
      <c r="E67" s="8"/>
      <c r="F67" s="2"/>
      <c r="G67" s="1"/>
      <c r="H67" s="5" t="str">
        <f t="shared" si="0"/>
        <v/>
      </c>
      <c r="I67" s="6">
        <f t="shared" si="1"/>
        <v>0</v>
      </c>
    </row>
    <row r="68" spans="2:9" x14ac:dyDescent="0.3">
      <c r="B68" s="24">
        <v>56</v>
      </c>
      <c r="C68" s="1"/>
      <c r="D68" s="8"/>
      <c r="E68" s="8"/>
      <c r="F68" s="2"/>
      <c r="G68" s="1"/>
      <c r="H68" s="5" t="str">
        <f t="shared" si="0"/>
        <v/>
      </c>
      <c r="I68" s="6">
        <f t="shared" si="1"/>
        <v>0</v>
      </c>
    </row>
    <row r="69" spans="2:9" x14ac:dyDescent="0.3">
      <c r="B69" s="24">
        <v>57</v>
      </c>
      <c r="C69" s="1"/>
      <c r="D69" s="8"/>
      <c r="E69" s="8"/>
      <c r="F69" s="2"/>
      <c r="G69" s="1"/>
      <c r="H69" s="5" t="str">
        <f t="shared" si="0"/>
        <v/>
      </c>
      <c r="I69" s="6">
        <f t="shared" si="1"/>
        <v>0</v>
      </c>
    </row>
    <row r="70" spans="2:9" x14ac:dyDescent="0.3">
      <c r="B70" s="24">
        <v>58</v>
      </c>
      <c r="C70" s="1"/>
      <c r="D70" s="8"/>
      <c r="E70" s="8"/>
      <c r="F70" s="2"/>
      <c r="G70" s="1"/>
      <c r="H70" s="5" t="str">
        <f t="shared" si="0"/>
        <v/>
      </c>
      <c r="I70" s="6">
        <f t="shared" si="1"/>
        <v>0</v>
      </c>
    </row>
    <row r="71" spans="2:9" x14ac:dyDescent="0.3">
      <c r="B71" s="24">
        <v>59</v>
      </c>
      <c r="C71" s="1"/>
      <c r="D71" s="8"/>
      <c r="E71" s="8"/>
      <c r="F71" s="2"/>
      <c r="G71" s="1"/>
      <c r="H71" s="5" t="str">
        <f t="shared" si="0"/>
        <v/>
      </c>
      <c r="I71" s="6">
        <f t="shared" si="1"/>
        <v>0</v>
      </c>
    </row>
    <row r="72" spans="2:9" x14ac:dyDescent="0.3">
      <c r="B72" s="24">
        <v>60</v>
      </c>
      <c r="C72" s="1"/>
      <c r="D72" s="8"/>
      <c r="E72" s="8"/>
      <c r="F72" s="2"/>
      <c r="G72" s="1"/>
      <c r="H72" s="5" t="str">
        <f t="shared" si="0"/>
        <v/>
      </c>
      <c r="I72" s="6">
        <f t="shared" si="1"/>
        <v>0</v>
      </c>
    </row>
    <row r="73" spans="2:9" x14ac:dyDescent="0.3">
      <c r="B73" s="24">
        <v>61</v>
      </c>
      <c r="C73" s="1"/>
      <c r="D73" s="8"/>
      <c r="E73" s="8"/>
      <c r="F73" s="2"/>
      <c r="G73" s="1"/>
      <c r="H73" s="5" t="str">
        <f t="shared" si="0"/>
        <v/>
      </c>
      <c r="I73" s="6">
        <f t="shared" si="1"/>
        <v>0</v>
      </c>
    </row>
    <row r="74" spans="2:9" x14ac:dyDescent="0.3">
      <c r="B74" s="24">
        <v>62</v>
      </c>
      <c r="C74" s="1"/>
      <c r="D74" s="8"/>
      <c r="E74" s="8"/>
      <c r="F74" s="2"/>
      <c r="G74" s="1"/>
      <c r="H74" s="5" t="str">
        <f t="shared" si="0"/>
        <v/>
      </c>
      <c r="I74" s="6">
        <f t="shared" si="1"/>
        <v>0</v>
      </c>
    </row>
    <row r="75" spans="2:9" x14ac:dyDescent="0.3">
      <c r="B75" s="24">
        <v>63</v>
      </c>
      <c r="C75" s="1"/>
      <c r="D75" s="8"/>
      <c r="E75" s="8"/>
      <c r="F75" s="2"/>
      <c r="G75" s="1"/>
      <c r="H75" s="5" t="str">
        <f t="shared" si="0"/>
        <v/>
      </c>
      <c r="I75" s="6">
        <f t="shared" si="1"/>
        <v>0</v>
      </c>
    </row>
    <row r="76" spans="2:9" x14ac:dyDescent="0.3">
      <c r="B76" s="24">
        <v>64</v>
      </c>
      <c r="C76" s="1"/>
      <c r="D76" s="8"/>
      <c r="E76" s="8"/>
      <c r="F76" s="2"/>
      <c r="G76" s="1"/>
      <c r="H76" s="5" t="str">
        <f t="shared" si="0"/>
        <v/>
      </c>
      <c r="I76" s="6">
        <f t="shared" si="1"/>
        <v>0</v>
      </c>
    </row>
    <row r="77" spans="2:9" x14ac:dyDescent="0.3">
      <c r="B77" s="24">
        <v>65</v>
      </c>
      <c r="C77" s="1"/>
      <c r="D77" s="8"/>
      <c r="E77" s="8"/>
      <c r="F77" s="2"/>
      <c r="G77" s="1"/>
      <c r="H77" s="5" t="str">
        <f t="shared" si="0"/>
        <v/>
      </c>
      <c r="I77" s="6">
        <f t="shared" si="1"/>
        <v>0</v>
      </c>
    </row>
    <row r="78" spans="2:9" x14ac:dyDescent="0.3">
      <c r="B78" s="24">
        <v>66</v>
      </c>
      <c r="C78" s="1"/>
      <c r="D78" s="8"/>
      <c r="E78" s="8"/>
      <c r="F78" s="2"/>
      <c r="G78" s="1"/>
      <c r="H78" s="5" t="str">
        <f t="shared" ref="H78:H112" si="2">IF(OR($G78="01 Eligible labour - employee",$G78="03 Eligible labour - STA (employee)",$G78="06 Eligible M&amp;D - labour",$G78="07 Eligible M&amp;D - non-labour"),100%,IF(OR($G78="02 Eligible labour - 3rd party",$G78="04 Eligible labour - STA (3rd party)"),65%,IF(OR($G78="05 Ineligible labour",$G78="09 Ineligible non-labour"),0%,IF($G78="08 Eligible M&amp;D - meals &amp; entertainment",50%,IF(ISBLANK($G78)=TRUE,"")))))</f>
        <v/>
      </c>
      <c r="I78" s="6">
        <f t="shared" ref="I78:I112" si="3">IFERROR(($F78*$H78),0)</f>
        <v>0</v>
      </c>
    </row>
    <row r="79" spans="2:9" x14ac:dyDescent="0.3">
      <c r="B79" s="24">
        <v>67</v>
      </c>
      <c r="C79" s="1"/>
      <c r="D79" s="8"/>
      <c r="E79" s="8"/>
      <c r="F79" s="2"/>
      <c r="G79" s="1"/>
      <c r="H79" s="5" t="str">
        <f t="shared" si="2"/>
        <v/>
      </c>
      <c r="I79" s="6">
        <f t="shared" si="3"/>
        <v>0</v>
      </c>
    </row>
    <row r="80" spans="2:9" x14ac:dyDescent="0.3">
      <c r="B80" s="24">
        <v>68</v>
      </c>
      <c r="C80" s="1"/>
      <c r="D80" s="8"/>
      <c r="E80" s="8"/>
      <c r="F80" s="2"/>
      <c r="G80" s="1"/>
      <c r="H80" s="5" t="str">
        <f t="shared" si="2"/>
        <v/>
      </c>
      <c r="I80" s="6">
        <f t="shared" si="3"/>
        <v>0</v>
      </c>
    </row>
    <row r="81" spans="2:9" x14ac:dyDescent="0.3">
      <c r="B81" s="24">
        <v>69</v>
      </c>
      <c r="C81" s="1"/>
      <c r="D81" s="8"/>
      <c r="E81" s="8"/>
      <c r="F81" s="2"/>
      <c r="G81" s="1"/>
      <c r="H81" s="5" t="str">
        <f t="shared" si="2"/>
        <v/>
      </c>
      <c r="I81" s="6">
        <f t="shared" si="3"/>
        <v>0</v>
      </c>
    </row>
    <row r="82" spans="2:9" x14ac:dyDescent="0.3">
      <c r="B82" s="24">
        <v>70</v>
      </c>
      <c r="C82" s="1"/>
      <c r="D82" s="8"/>
      <c r="E82" s="8"/>
      <c r="F82" s="2"/>
      <c r="G82" s="1"/>
      <c r="H82" s="5" t="str">
        <f t="shared" si="2"/>
        <v/>
      </c>
      <c r="I82" s="6">
        <f t="shared" si="3"/>
        <v>0</v>
      </c>
    </row>
    <row r="83" spans="2:9" x14ac:dyDescent="0.3">
      <c r="B83" s="24">
        <v>71</v>
      </c>
      <c r="C83" s="1"/>
      <c r="D83" s="8"/>
      <c r="E83" s="8"/>
      <c r="F83" s="2"/>
      <c r="G83" s="1"/>
      <c r="H83" s="5" t="str">
        <f t="shared" si="2"/>
        <v/>
      </c>
      <c r="I83" s="6">
        <f t="shared" si="3"/>
        <v>0</v>
      </c>
    </row>
    <row r="84" spans="2:9" x14ac:dyDescent="0.3">
      <c r="B84" s="24">
        <v>72</v>
      </c>
      <c r="C84" s="1"/>
      <c r="D84" s="8"/>
      <c r="E84" s="8"/>
      <c r="F84" s="2"/>
      <c r="G84" s="1"/>
      <c r="H84" s="5" t="str">
        <f t="shared" si="2"/>
        <v/>
      </c>
      <c r="I84" s="6">
        <f t="shared" si="3"/>
        <v>0</v>
      </c>
    </row>
    <row r="85" spans="2:9" x14ac:dyDescent="0.3">
      <c r="B85" s="24">
        <v>73</v>
      </c>
      <c r="C85" s="1"/>
      <c r="D85" s="8"/>
      <c r="E85" s="8"/>
      <c r="F85" s="2"/>
      <c r="G85" s="1"/>
      <c r="H85" s="5" t="str">
        <f t="shared" si="2"/>
        <v/>
      </c>
      <c r="I85" s="6">
        <f t="shared" si="3"/>
        <v>0</v>
      </c>
    </row>
    <row r="86" spans="2:9" x14ac:dyDescent="0.3">
      <c r="B86" s="24">
        <v>74</v>
      </c>
      <c r="C86" s="1"/>
      <c r="D86" s="8"/>
      <c r="E86" s="8"/>
      <c r="F86" s="2"/>
      <c r="G86" s="1"/>
      <c r="H86" s="5" t="str">
        <f t="shared" si="2"/>
        <v/>
      </c>
      <c r="I86" s="6">
        <f t="shared" si="3"/>
        <v>0</v>
      </c>
    </row>
    <row r="87" spans="2:9" x14ac:dyDescent="0.3">
      <c r="B87" s="24">
        <v>75</v>
      </c>
      <c r="C87" s="1"/>
      <c r="D87" s="8"/>
      <c r="E87" s="8"/>
      <c r="F87" s="2"/>
      <c r="G87" s="1"/>
      <c r="H87" s="5" t="str">
        <f t="shared" si="2"/>
        <v/>
      </c>
      <c r="I87" s="6">
        <f t="shared" si="3"/>
        <v>0</v>
      </c>
    </row>
    <row r="88" spans="2:9" x14ac:dyDescent="0.3">
      <c r="B88" s="24">
        <v>76</v>
      </c>
      <c r="C88" s="1"/>
      <c r="D88" s="8"/>
      <c r="E88" s="8"/>
      <c r="F88" s="2"/>
      <c r="G88" s="1"/>
      <c r="H88" s="5" t="str">
        <f t="shared" si="2"/>
        <v/>
      </c>
      <c r="I88" s="6">
        <f t="shared" si="3"/>
        <v>0</v>
      </c>
    </row>
    <row r="89" spans="2:9" x14ac:dyDescent="0.3">
      <c r="B89" s="24">
        <v>77</v>
      </c>
      <c r="C89" s="1"/>
      <c r="D89" s="8"/>
      <c r="E89" s="8"/>
      <c r="F89" s="2"/>
      <c r="G89" s="1"/>
      <c r="H89" s="5" t="str">
        <f t="shared" si="2"/>
        <v/>
      </c>
      <c r="I89" s="6">
        <f t="shared" si="3"/>
        <v>0</v>
      </c>
    </row>
    <row r="90" spans="2:9" x14ac:dyDescent="0.3">
      <c r="B90" s="24">
        <v>78</v>
      </c>
      <c r="C90" s="1"/>
      <c r="D90" s="8"/>
      <c r="E90" s="8"/>
      <c r="F90" s="2"/>
      <c r="G90" s="1"/>
      <c r="H90" s="5" t="str">
        <f t="shared" si="2"/>
        <v/>
      </c>
      <c r="I90" s="6">
        <f t="shared" si="3"/>
        <v>0</v>
      </c>
    </row>
    <row r="91" spans="2:9" x14ac:dyDescent="0.3">
      <c r="B91" s="24">
        <v>79</v>
      </c>
      <c r="C91" s="1"/>
      <c r="D91" s="8"/>
      <c r="E91" s="8"/>
      <c r="F91" s="2"/>
      <c r="G91" s="1"/>
      <c r="H91" s="5" t="str">
        <f t="shared" si="2"/>
        <v/>
      </c>
      <c r="I91" s="6">
        <f t="shared" si="3"/>
        <v>0</v>
      </c>
    </row>
    <row r="92" spans="2:9" x14ac:dyDescent="0.3">
      <c r="B92" s="24">
        <v>80</v>
      </c>
      <c r="C92" s="1"/>
      <c r="D92" s="8"/>
      <c r="E92" s="8"/>
      <c r="F92" s="2"/>
      <c r="G92" s="1"/>
      <c r="H92" s="5" t="str">
        <f t="shared" si="2"/>
        <v/>
      </c>
      <c r="I92" s="6">
        <f t="shared" si="3"/>
        <v>0</v>
      </c>
    </row>
    <row r="93" spans="2:9" x14ac:dyDescent="0.3">
      <c r="B93" s="24">
        <v>81</v>
      </c>
      <c r="C93" s="1"/>
      <c r="D93" s="8"/>
      <c r="E93" s="8"/>
      <c r="F93" s="2"/>
      <c r="G93" s="1"/>
      <c r="H93" s="5" t="str">
        <f t="shared" si="2"/>
        <v/>
      </c>
      <c r="I93" s="6">
        <f t="shared" si="3"/>
        <v>0</v>
      </c>
    </row>
    <row r="94" spans="2:9" x14ac:dyDescent="0.3">
      <c r="B94" s="24">
        <v>82</v>
      </c>
      <c r="C94" s="1"/>
      <c r="D94" s="8"/>
      <c r="E94" s="8"/>
      <c r="F94" s="2"/>
      <c r="G94" s="1"/>
      <c r="H94" s="5" t="str">
        <f t="shared" si="2"/>
        <v/>
      </c>
      <c r="I94" s="6">
        <f t="shared" si="3"/>
        <v>0</v>
      </c>
    </row>
    <row r="95" spans="2:9" x14ac:dyDescent="0.3">
      <c r="B95" s="24">
        <v>83</v>
      </c>
      <c r="C95" s="1"/>
      <c r="D95" s="8"/>
      <c r="E95" s="8"/>
      <c r="F95" s="2"/>
      <c r="G95" s="1"/>
      <c r="H95" s="5" t="str">
        <f t="shared" si="2"/>
        <v/>
      </c>
      <c r="I95" s="6">
        <f t="shared" si="3"/>
        <v>0</v>
      </c>
    </row>
    <row r="96" spans="2:9" x14ac:dyDescent="0.3">
      <c r="B96" s="24">
        <v>84</v>
      </c>
      <c r="C96" s="1"/>
      <c r="D96" s="8"/>
      <c r="E96" s="8"/>
      <c r="F96" s="2"/>
      <c r="G96" s="1"/>
      <c r="H96" s="5" t="str">
        <f t="shared" si="2"/>
        <v/>
      </c>
      <c r="I96" s="6">
        <f t="shared" si="3"/>
        <v>0</v>
      </c>
    </row>
    <row r="97" spans="2:9" x14ac:dyDescent="0.3">
      <c r="B97" s="24">
        <v>85</v>
      </c>
      <c r="C97" s="1"/>
      <c r="D97" s="8"/>
      <c r="E97" s="8"/>
      <c r="F97" s="2"/>
      <c r="G97" s="1"/>
      <c r="H97" s="5" t="str">
        <f t="shared" si="2"/>
        <v/>
      </c>
      <c r="I97" s="6">
        <f t="shared" si="3"/>
        <v>0</v>
      </c>
    </row>
    <row r="98" spans="2:9" x14ac:dyDescent="0.3">
      <c r="B98" s="24">
        <v>86</v>
      </c>
      <c r="C98" s="1"/>
      <c r="D98" s="8"/>
      <c r="E98" s="8"/>
      <c r="F98" s="2"/>
      <c r="G98" s="1"/>
      <c r="H98" s="5" t="str">
        <f t="shared" si="2"/>
        <v/>
      </c>
      <c r="I98" s="6">
        <f t="shared" si="3"/>
        <v>0</v>
      </c>
    </row>
    <row r="99" spans="2:9" x14ac:dyDescent="0.3">
      <c r="B99" s="24">
        <v>87</v>
      </c>
      <c r="C99" s="1"/>
      <c r="D99" s="8"/>
      <c r="E99" s="8"/>
      <c r="F99" s="2"/>
      <c r="G99" s="1"/>
      <c r="H99" s="5" t="str">
        <f t="shared" si="2"/>
        <v/>
      </c>
      <c r="I99" s="6">
        <f t="shared" si="3"/>
        <v>0</v>
      </c>
    </row>
    <row r="100" spans="2:9" x14ac:dyDescent="0.3">
      <c r="B100" s="24">
        <v>88</v>
      </c>
      <c r="C100" s="1"/>
      <c r="D100" s="8"/>
      <c r="E100" s="8"/>
      <c r="F100" s="2"/>
      <c r="G100" s="1"/>
      <c r="H100" s="5" t="str">
        <f t="shared" si="2"/>
        <v/>
      </c>
      <c r="I100" s="6">
        <f t="shared" si="3"/>
        <v>0</v>
      </c>
    </row>
    <row r="101" spans="2:9" x14ac:dyDescent="0.3">
      <c r="B101" s="24">
        <v>89</v>
      </c>
      <c r="C101" s="1"/>
      <c r="D101" s="8"/>
      <c r="E101" s="8"/>
      <c r="F101" s="2"/>
      <c r="G101" s="1"/>
      <c r="H101" s="5" t="str">
        <f t="shared" si="2"/>
        <v/>
      </c>
      <c r="I101" s="6">
        <f t="shared" si="3"/>
        <v>0</v>
      </c>
    </row>
    <row r="102" spans="2:9" x14ac:dyDescent="0.3">
      <c r="B102" s="24">
        <v>90</v>
      </c>
      <c r="C102" s="1"/>
      <c r="D102" s="8"/>
      <c r="E102" s="8"/>
      <c r="F102" s="2"/>
      <c r="G102" s="1"/>
      <c r="H102" s="5" t="str">
        <f t="shared" si="2"/>
        <v/>
      </c>
      <c r="I102" s="6">
        <f t="shared" si="3"/>
        <v>0</v>
      </c>
    </row>
    <row r="103" spans="2:9" x14ac:dyDescent="0.3">
      <c r="B103" s="24">
        <v>91</v>
      </c>
      <c r="C103" s="1"/>
      <c r="D103" s="8"/>
      <c r="E103" s="8"/>
      <c r="F103" s="2"/>
      <c r="G103" s="1"/>
      <c r="H103" s="5" t="str">
        <f t="shared" si="2"/>
        <v/>
      </c>
      <c r="I103" s="6">
        <f t="shared" si="3"/>
        <v>0</v>
      </c>
    </row>
    <row r="104" spans="2:9" x14ac:dyDescent="0.3">
      <c r="B104" s="24">
        <v>92</v>
      </c>
      <c r="C104" s="1"/>
      <c r="D104" s="8"/>
      <c r="E104" s="8"/>
      <c r="F104" s="2"/>
      <c r="G104" s="1"/>
      <c r="H104" s="5" t="str">
        <f t="shared" si="2"/>
        <v/>
      </c>
      <c r="I104" s="6">
        <f t="shared" si="3"/>
        <v>0</v>
      </c>
    </row>
    <row r="105" spans="2:9" x14ac:dyDescent="0.3">
      <c r="B105" s="24">
        <v>93</v>
      </c>
      <c r="C105" s="1"/>
      <c r="D105" s="8"/>
      <c r="E105" s="8"/>
      <c r="F105" s="2"/>
      <c r="G105" s="1"/>
      <c r="H105" s="5" t="str">
        <f t="shared" si="2"/>
        <v/>
      </c>
      <c r="I105" s="6">
        <f t="shared" si="3"/>
        <v>0</v>
      </c>
    </row>
    <row r="106" spans="2:9" x14ac:dyDescent="0.3">
      <c r="B106" s="24">
        <v>94</v>
      </c>
      <c r="C106" s="1"/>
      <c r="D106" s="8"/>
      <c r="E106" s="8"/>
      <c r="F106" s="2"/>
      <c r="G106" s="1"/>
      <c r="H106" s="5" t="str">
        <f t="shared" si="2"/>
        <v/>
      </c>
      <c r="I106" s="6">
        <f t="shared" si="3"/>
        <v>0</v>
      </c>
    </row>
    <row r="107" spans="2:9" x14ac:dyDescent="0.3">
      <c r="B107" s="24">
        <v>95</v>
      </c>
      <c r="C107" s="1"/>
      <c r="D107" s="8"/>
      <c r="E107" s="8"/>
      <c r="F107" s="2"/>
      <c r="G107" s="1"/>
      <c r="H107" s="5" t="str">
        <f t="shared" si="2"/>
        <v/>
      </c>
      <c r="I107" s="6">
        <f t="shared" si="3"/>
        <v>0</v>
      </c>
    </row>
    <row r="108" spans="2:9" x14ac:dyDescent="0.3">
      <c r="B108" s="24">
        <v>96</v>
      </c>
      <c r="C108" s="1"/>
      <c r="D108" s="8"/>
      <c r="E108" s="8"/>
      <c r="F108" s="2"/>
      <c r="G108" s="1"/>
      <c r="H108" s="5" t="str">
        <f t="shared" si="2"/>
        <v/>
      </c>
      <c r="I108" s="6">
        <f t="shared" si="3"/>
        <v>0</v>
      </c>
    </row>
    <row r="109" spans="2:9" x14ac:dyDescent="0.3">
      <c r="B109" s="24">
        <v>97</v>
      </c>
      <c r="C109" s="1"/>
      <c r="D109" s="8"/>
      <c r="E109" s="8"/>
      <c r="F109" s="2"/>
      <c r="G109" s="1"/>
      <c r="H109" s="5" t="str">
        <f t="shared" si="2"/>
        <v/>
      </c>
      <c r="I109" s="6">
        <f t="shared" si="3"/>
        <v>0</v>
      </c>
    </row>
    <row r="110" spans="2:9" x14ac:dyDescent="0.3">
      <c r="B110" s="24">
        <v>98</v>
      </c>
      <c r="C110" s="1"/>
      <c r="D110" s="8"/>
      <c r="E110" s="8"/>
      <c r="F110" s="2"/>
      <c r="G110" s="1"/>
      <c r="H110" s="5" t="str">
        <f t="shared" si="2"/>
        <v/>
      </c>
      <c r="I110" s="6">
        <f t="shared" si="3"/>
        <v>0</v>
      </c>
    </row>
    <row r="111" spans="2:9" x14ac:dyDescent="0.3">
      <c r="B111" s="24">
        <v>99</v>
      </c>
      <c r="C111" s="1"/>
      <c r="D111" s="8"/>
      <c r="E111" s="8"/>
      <c r="F111" s="2"/>
      <c r="G111" s="1"/>
      <c r="H111" s="5" t="str">
        <f t="shared" si="2"/>
        <v/>
      </c>
      <c r="I111" s="6">
        <f t="shared" si="3"/>
        <v>0</v>
      </c>
    </row>
    <row r="112" spans="2:9" x14ac:dyDescent="0.3">
      <c r="B112" s="26">
        <v>100</v>
      </c>
      <c r="C112" s="3"/>
      <c r="D112" s="9"/>
      <c r="E112" s="9"/>
      <c r="F112" s="4"/>
      <c r="G112" s="3"/>
      <c r="H112" s="7" t="str">
        <f t="shared" si="2"/>
        <v/>
      </c>
      <c r="I112" s="6">
        <f t="shared" si="3"/>
        <v>0</v>
      </c>
    </row>
  </sheetData>
  <sheetProtection algorithmName="SHA-512" hashValue="NASBdvSLjxAkfLkMJ1KtgTkLeWNUPea5CWTxLv5pcIZKiv7/ng+ocGzuXwf6UsVLkNWd+4O4rrPd8PWI+U6kyw==" saltValue="n9vzTWh7Gr9rfcGjuGO/3g==" spinCount="100000" sheet="1" objects="1" scenarios="1"/>
  <mergeCells count="1">
    <mergeCell ref="B11:I11"/>
  </mergeCells>
  <dataValidations count="1">
    <dataValidation type="list" allowBlank="1" showInputMessage="1" showErrorMessage="1" sqref="C13:C112" xr:uid="{00000000-0002-0000-0100-000000000000}">
      <formula1>"1 Management &amp; Admin, 2 Project Management,3 Technical &amp; Programming,4 Content &amp; Creative,5 A/V &amp; Post Production,6 Marketing &amp; Distribution,7 Materials Maintenance &amp; Other,8 Specified by MIDMTC Admin"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'Drop List'!$A$3:$A$11</xm:f>
          </x14:formula1>
          <xm:sqref>G13:G112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2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9" sqref="A9"/>
      <selection pane="bottomRight"/>
    </sheetView>
  </sheetViews>
  <sheetFormatPr defaultColWidth="4.33203125" defaultRowHeight="14.4" x14ac:dyDescent="0.3"/>
  <cols>
    <col min="1" max="1" width="5.88671875" style="10" customWidth="1"/>
    <col min="2" max="2" width="4" style="10" bestFit="1" customWidth="1"/>
    <col min="3" max="3" width="38.44140625" style="10" bestFit="1" customWidth="1"/>
    <col min="4" max="4" width="27.33203125" style="11" customWidth="1"/>
    <col min="5" max="5" width="31" style="11" bestFit="1" customWidth="1"/>
    <col min="6" max="6" width="13.33203125" style="12" bestFit="1" customWidth="1"/>
    <col min="7" max="7" width="38" style="10" bestFit="1" customWidth="1"/>
    <col min="8" max="8" width="10.33203125" style="23" bestFit="1" customWidth="1"/>
    <col min="9" max="9" width="15.44140625" style="12" bestFit="1" customWidth="1"/>
    <col min="10" max="11" width="4.33203125" style="10"/>
    <col min="12" max="12" width="38" style="10" bestFit="1" customWidth="1"/>
    <col min="13" max="13" width="10.33203125" style="10" bestFit="1" customWidth="1"/>
    <col min="14" max="16384" width="4.33203125" style="10"/>
  </cols>
  <sheetData>
    <row r="1" spans="1:9" s="14" customFormat="1" x14ac:dyDescent="0.3">
      <c r="D1" s="15"/>
      <c r="E1" s="15"/>
      <c r="F1" s="16"/>
      <c r="H1" s="17"/>
      <c r="I1" s="16"/>
    </row>
    <row r="2" spans="1:9" x14ac:dyDescent="0.3">
      <c r="A2" s="18" t="s">
        <v>0</v>
      </c>
      <c r="B2" s="19"/>
      <c r="C2" s="19"/>
      <c r="D2" s="20"/>
      <c r="E2" s="20"/>
      <c r="F2" s="21"/>
      <c r="G2" s="19"/>
      <c r="H2" s="22"/>
      <c r="I2" s="21"/>
    </row>
    <row r="3" spans="1:9" x14ac:dyDescent="0.3">
      <c r="A3" s="18" t="s">
        <v>28</v>
      </c>
      <c r="B3" s="19"/>
      <c r="C3" s="19"/>
      <c r="D3" s="20"/>
      <c r="E3" s="20"/>
      <c r="F3" s="21"/>
      <c r="G3" s="19"/>
      <c r="H3" s="22"/>
      <c r="I3" s="21"/>
    </row>
    <row r="4" spans="1:9" s="40" customFormat="1" ht="23.4" x14ac:dyDescent="0.45">
      <c r="A4" s="34"/>
      <c r="B4" s="35"/>
      <c r="C4" s="36" t="s">
        <v>26</v>
      </c>
      <c r="D4" s="41"/>
      <c r="E4" s="37"/>
      <c r="F4" s="38"/>
      <c r="G4" s="35"/>
      <c r="H4" s="39"/>
      <c r="I4" s="38"/>
    </row>
    <row r="5" spans="1:9" ht="9" customHeight="1" x14ac:dyDescent="0.3">
      <c r="A5" s="18"/>
      <c r="B5" s="19"/>
      <c r="C5" s="47"/>
      <c r="D5" s="20"/>
      <c r="E5" s="20"/>
      <c r="F5" s="21"/>
      <c r="G5" s="19"/>
      <c r="H5" s="22"/>
      <c r="I5" s="21"/>
    </row>
    <row r="6" spans="1:9" x14ac:dyDescent="0.3">
      <c r="A6" s="18"/>
      <c r="B6" s="19"/>
      <c r="C6" s="29" t="s">
        <v>18</v>
      </c>
      <c r="D6" s="30">
        <f>VLOOKUP($C6,'Drop List'!$A:$E,5,FALSE)</f>
        <v>0</v>
      </c>
      <c r="E6" s="20"/>
      <c r="F6" s="21"/>
      <c r="G6" s="19"/>
      <c r="H6" s="22"/>
      <c r="I6" s="21"/>
    </row>
    <row r="7" spans="1:9" ht="16.2" x14ac:dyDescent="0.3">
      <c r="A7" s="18"/>
      <c r="B7" s="19"/>
      <c r="C7" s="31" t="s">
        <v>25</v>
      </c>
      <c r="D7" s="33">
        <f>VLOOKUP($C7,'Drop List'!$A:$E,5,FALSE)</f>
        <v>0</v>
      </c>
      <c r="E7" s="20"/>
      <c r="F7" s="21"/>
      <c r="G7" s="19"/>
      <c r="H7" s="22"/>
      <c r="I7" s="21"/>
    </row>
    <row r="8" spans="1:9" x14ac:dyDescent="0.3">
      <c r="A8" s="18"/>
      <c r="B8" s="19"/>
      <c r="C8" s="31" t="s">
        <v>23</v>
      </c>
      <c r="D8" s="27">
        <f>SUM(D6:D7)</f>
        <v>0</v>
      </c>
      <c r="E8" s="20"/>
      <c r="F8" s="21"/>
      <c r="G8" s="19"/>
      <c r="H8" s="22"/>
      <c r="I8" s="21"/>
    </row>
    <row r="9" spans="1:9" x14ac:dyDescent="0.3">
      <c r="A9" s="18"/>
      <c r="B9" s="19"/>
      <c r="C9" s="32" t="s">
        <v>24</v>
      </c>
      <c r="D9" s="28">
        <f>D8*0.4</f>
        <v>0</v>
      </c>
      <c r="E9" s="20"/>
      <c r="F9" s="21"/>
      <c r="G9" s="19"/>
      <c r="H9" s="22"/>
      <c r="I9" s="21"/>
    </row>
    <row r="11" spans="1:9" x14ac:dyDescent="0.3">
      <c r="B11" s="51" t="s">
        <v>27</v>
      </c>
      <c r="C11" s="52"/>
      <c r="D11" s="52"/>
      <c r="E11" s="52"/>
      <c r="F11" s="52"/>
      <c r="G11" s="52"/>
      <c r="H11" s="52"/>
      <c r="I11" s="53"/>
    </row>
    <row r="12" spans="1:9" ht="28.8" x14ac:dyDescent="0.3">
      <c r="B12" s="42" t="s">
        <v>1</v>
      </c>
      <c r="C12" s="43" t="s">
        <v>2</v>
      </c>
      <c r="D12" s="43" t="s">
        <v>3</v>
      </c>
      <c r="E12" s="43" t="s">
        <v>4</v>
      </c>
      <c r="F12" s="44" t="s">
        <v>5</v>
      </c>
      <c r="G12" s="43" t="s">
        <v>6</v>
      </c>
      <c r="H12" s="45" t="s">
        <v>7</v>
      </c>
      <c r="I12" s="46" t="s">
        <v>8</v>
      </c>
    </row>
    <row r="13" spans="1:9" x14ac:dyDescent="0.3">
      <c r="B13" s="24">
        <v>1</v>
      </c>
      <c r="C13" s="1"/>
      <c r="D13" s="8"/>
      <c r="E13" s="8"/>
      <c r="F13" s="2"/>
      <c r="G13" s="1"/>
      <c r="H13" s="5" t="str">
        <f>IF(OR($G13="01 Eligible labour - employee",$G13="03 Eligible labour - STA (employee)",$G13="06 Eligible M&amp;D - labour",$G13="07 Eligible M&amp;D - non-labour"),100%,IF(OR($G13="02 Eligible labour - 3rd party",$G13="04 Eligible labour - STA (3rd party)"),65%,IF(OR($G13="05 Ineligible labour",$G13="09 Ineligible non-labour"),0%,IF($G13="08 Eligible M&amp;D - meals &amp; entertainment",50%,IF(ISBLANK($G13)=TRUE,"")))))</f>
        <v/>
      </c>
      <c r="I13" s="6">
        <f>IFERROR(($F13*$H13),0)</f>
        <v>0</v>
      </c>
    </row>
    <row r="14" spans="1:9" x14ac:dyDescent="0.3">
      <c r="B14" s="24">
        <v>2</v>
      </c>
      <c r="C14" s="1"/>
      <c r="D14" s="8"/>
      <c r="E14" s="8"/>
      <c r="F14" s="2"/>
      <c r="G14" s="1"/>
      <c r="H14" s="5" t="str">
        <f t="shared" ref="H14:H77" si="0">IF(OR($G14="01 Eligible labour - employee",$G14="03 Eligible labour - STA (employee)",$G14="06 Eligible M&amp;D - labour",$G14="07 Eligible M&amp;D - non-labour"),100%,IF(OR($G14="02 Eligible labour - 3rd party",$G14="04 Eligible labour - STA (3rd party)"),65%,IF(OR($G14="05 Ineligible labour",$G14="09 Ineligible non-labour"),0%,IF($G14="08 Eligible M&amp;D - meals &amp; entertainment",50%,IF(ISBLANK($G14)=TRUE,"")))))</f>
        <v/>
      </c>
      <c r="I14" s="6">
        <f t="shared" ref="I14:I77" si="1">IFERROR(($F14*$H14),0)</f>
        <v>0</v>
      </c>
    </row>
    <row r="15" spans="1:9" x14ac:dyDescent="0.3">
      <c r="B15" s="24">
        <v>3</v>
      </c>
      <c r="C15" s="1"/>
      <c r="D15" s="8"/>
      <c r="E15" s="8"/>
      <c r="F15" s="2"/>
      <c r="G15" s="1"/>
      <c r="H15" s="5" t="str">
        <f t="shared" si="0"/>
        <v/>
      </c>
      <c r="I15" s="6">
        <f t="shared" si="1"/>
        <v>0</v>
      </c>
    </row>
    <row r="16" spans="1:9" x14ac:dyDescent="0.3">
      <c r="B16" s="24">
        <v>4</v>
      </c>
      <c r="C16" s="1"/>
      <c r="D16" s="8"/>
      <c r="E16" s="8"/>
      <c r="F16" s="2"/>
      <c r="G16" s="1"/>
      <c r="H16" s="5" t="str">
        <f t="shared" si="0"/>
        <v/>
      </c>
      <c r="I16" s="6">
        <f t="shared" si="1"/>
        <v>0</v>
      </c>
    </row>
    <row r="17" spans="2:13" x14ac:dyDescent="0.3">
      <c r="B17" s="24">
        <v>5</v>
      </c>
      <c r="C17" s="1"/>
      <c r="D17" s="8"/>
      <c r="E17" s="8"/>
      <c r="F17" s="2"/>
      <c r="G17" s="1"/>
      <c r="H17" s="5" t="str">
        <f t="shared" si="0"/>
        <v/>
      </c>
      <c r="I17" s="6">
        <f t="shared" si="1"/>
        <v>0</v>
      </c>
    </row>
    <row r="18" spans="2:13" x14ac:dyDescent="0.3">
      <c r="B18" s="24">
        <v>6</v>
      </c>
      <c r="C18" s="1"/>
      <c r="D18" s="8"/>
      <c r="E18" s="8"/>
      <c r="F18" s="2"/>
      <c r="G18" s="1"/>
      <c r="H18" s="5" t="str">
        <f t="shared" si="0"/>
        <v/>
      </c>
      <c r="I18" s="6">
        <f t="shared" si="1"/>
        <v>0</v>
      </c>
      <c r="L18" s="25"/>
      <c r="M18" s="23"/>
    </row>
    <row r="19" spans="2:13" x14ac:dyDescent="0.3">
      <c r="B19" s="24">
        <v>7</v>
      </c>
      <c r="C19" s="1"/>
      <c r="D19" s="8"/>
      <c r="E19" s="8"/>
      <c r="F19" s="2"/>
      <c r="G19" s="1"/>
      <c r="H19" s="5" t="str">
        <f t="shared" si="0"/>
        <v/>
      </c>
      <c r="I19" s="6">
        <f t="shared" si="1"/>
        <v>0</v>
      </c>
      <c r="L19" s="25"/>
      <c r="M19" s="23"/>
    </row>
    <row r="20" spans="2:13" x14ac:dyDescent="0.3">
      <c r="B20" s="24">
        <v>8</v>
      </c>
      <c r="C20" s="1"/>
      <c r="D20" s="8"/>
      <c r="E20" s="8"/>
      <c r="F20" s="2"/>
      <c r="G20" s="1"/>
      <c r="H20" s="5" t="str">
        <f t="shared" si="0"/>
        <v/>
      </c>
      <c r="I20" s="6">
        <f t="shared" si="1"/>
        <v>0</v>
      </c>
      <c r="L20" s="25"/>
      <c r="M20" s="23"/>
    </row>
    <row r="21" spans="2:13" x14ac:dyDescent="0.3">
      <c r="B21" s="24">
        <v>9</v>
      </c>
      <c r="C21" s="1"/>
      <c r="D21" s="8"/>
      <c r="E21" s="8"/>
      <c r="F21" s="2"/>
      <c r="G21" s="1"/>
      <c r="H21" s="5" t="str">
        <f t="shared" si="0"/>
        <v/>
      </c>
      <c r="I21" s="6">
        <f t="shared" si="1"/>
        <v>0</v>
      </c>
      <c r="L21" s="25"/>
      <c r="M21" s="23"/>
    </row>
    <row r="22" spans="2:13" x14ac:dyDescent="0.3">
      <c r="B22" s="24">
        <v>10</v>
      </c>
      <c r="C22" s="1"/>
      <c r="D22" s="8"/>
      <c r="E22" s="8"/>
      <c r="F22" s="2"/>
      <c r="G22" s="1"/>
      <c r="H22" s="5" t="str">
        <f t="shared" si="0"/>
        <v/>
      </c>
      <c r="I22" s="6">
        <f t="shared" si="1"/>
        <v>0</v>
      </c>
      <c r="L22" s="25"/>
      <c r="M22" s="23"/>
    </row>
    <row r="23" spans="2:13" x14ac:dyDescent="0.3">
      <c r="B23" s="24">
        <v>11</v>
      </c>
      <c r="C23" s="1"/>
      <c r="D23" s="8"/>
      <c r="E23" s="8"/>
      <c r="F23" s="2"/>
      <c r="G23" s="1"/>
      <c r="H23" s="5" t="str">
        <f t="shared" si="0"/>
        <v/>
      </c>
      <c r="I23" s="6">
        <f t="shared" si="1"/>
        <v>0</v>
      </c>
      <c r="L23" s="25"/>
      <c r="M23" s="23"/>
    </row>
    <row r="24" spans="2:13" x14ac:dyDescent="0.3">
      <c r="B24" s="24">
        <v>12</v>
      </c>
      <c r="C24" s="1"/>
      <c r="D24" s="8"/>
      <c r="E24" s="8"/>
      <c r="F24" s="2"/>
      <c r="G24" s="1"/>
      <c r="H24" s="5" t="str">
        <f t="shared" si="0"/>
        <v/>
      </c>
      <c r="I24" s="6">
        <f t="shared" si="1"/>
        <v>0</v>
      </c>
      <c r="L24" s="25"/>
      <c r="M24" s="23"/>
    </row>
    <row r="25" spans="2:13" x14ac:dyDescent="0.3">
      <c r="B25" s="24">
        <v>13</v>
      </c>
      <c r="C25" s="1"/>
      <c r="D25" s="8"/>
      <c r="E25" s="8"/>
      <c r="F25" s="2"/>
      <c r="G25" s="1"/>
      <c r="H25" s="5" t="str">
        <f t="shared" si="0"/>
        <v/>
      </c>
      <c r="I25" s="6">
        <f t="shared" si="1"/>
        <v>0</v>
      </c>
      <c r="L25" s="25"/>
      <c r="M25" s="23"/>
    </row>
    <row r="26" spans="2:13" x14ac:dyDescent="0.3">
      <c r="B26" s="24">
        <v>14</v>
      </c>
      <c r="C26" s="1"/>
      <c r="D26" s="8"/>
      <c r="E26" s="8"/>
      <c r="F26" s="2"/>
      <c r="G26" s="1"/>
      <c r="H26" s="5" t="str">
        <f t="shared" si="0"/>
        <v/>
      </c>
      <c r="I26" s="6">
        <f t="shared" si="1"/>
        <v>0</v>
      </c>
      <c r="L26" s="25"/>
      <c r="M26" s="23"/>
    </row>
    <row r="27" spans="2:13" x14ac:dyDescent="0.3">
      <c r="B27" s="24">
        <v>15</v>
      </c>
      <c r="C27" s="1"/>
      <c r="D27" s="8"/>
      <c r="E27" s="8"/>
      <c r="F27" s="2"/>
      <c r="G27" s="1"/>
      <c r="H27" s="5" t="str">
        <f t="shared" si="0"/>
        <v/>
      </c>
      <c r="I27" s="6">
        <f t="shared" si="1"/>
        <v>0</v>
      </c>
    </row>
    <row r="28" spans="2:13" x14ac:dyDescent="0.3">
      <c r="B28" s="24">
        <v>16</v>
      </c>
      <c r="C28" s="1"/>
      <c r="D28" s="8"/>
      <c r="E28" s="8"/>
      <c r="F28" s="2"/>
      <c r="G28" s="1"/>
      <c r="H28" s="5" t="str">
        <f t="shared" si="0"/>
        <v/>
      </c>
      <c r="I28" s="6">
        <f t="shared" si="1"/>
        <v>0</v>
      </c>
    </row>
    <row r="29" spans="2:13" x14ac:dyDescent="0.3">
      <c r="B29" s="24">
        <v>17</v>
      </c>
      <c r="C29" s="1"/>
      <c r="D29" s="8"/>
      <c r="E29" s="8"/>
      <c r="F29" s="2"/>
      <c r="G29" s="1"/>
      <c r="H29" s="5" t="str">
        <f t="shared" si="0"/>
        <v/>
      </c>
      <c r="I29" s="6">
        <f t="shared" si="1"/>
        <v>0</v>
      </c>
    </row>
    <row r="30" spans="2:13" x14ac:dyDescent="0.3">
      <c r="B30" s="24">
        <v>18</v>
      </c>
      <c r="C30" s="1"/>
      <c r="D30" s="8"/>
      <c r="E30" s="8"/>
      <c r="F30" s="2"/>
      <c r="G30" s="1"/>
      <c r="H30" s="5" t="str">
        <f t="shared" si="0"/>
        <v/>
      </c>
      <c r="I30" s="6">
        <f t="shared" si="1"/>
        <v>0</v>
      </c>
    </row>
    <row r="31" spans="2:13" x14ac:dyDescent="0.3">
      <c r="B31" s="24">
        <v>19</v>
      </c>
      <c r="C31" s="1"/>
      <c r="D31" s="8"/>
      <c r="E31" s="8"/>
      <c r="F31" s="2"/>
      <c r="G31" s="1"/>
      <c r="H31" s="5" t="str">
        <f t="shared" si="0"/>
        <v/>
      </c>
      <c r="I31" s="6">
        <f t="shared" si="1"/>
        <v>0</v>
      </c>
    </row>
    <row r="32" spans="2:13" x14ac:dyDescent="0.3">
      <c r="B32" s="24">
        <v>20</v>
      </c>
      <c r="C32" s="1"/>
      <c r="D32" s="8"/>
      <c r="E32" s="8"/>
      <c r="F32" s="2"/>
      <c r="G32" s="1"/>
      <c r="H32" s="5" t="str">
        <f t="shared" si="0"/>
        <v/>
      </c>
      <c r="I32" s="6">
        <f t="shared" si="1"/>
        <v>0</v>
      </c>
    </row>
    <row r="33" spans="2:9" x14ac:dyDescent="0.3">
      <c r="B33" s="24">
        <v>21</v>
      </c>
      <c r="C33" s="1"/>
      <c r="D33" s="8"/>
      <c r="E33" s="8"/>
      <c r="F33" s="2"/>
      <c r="G33" s="1"/>
      <c r="H33" s="5" t="str">
        <f t="shared" si="0"/>
        <v/>
      </c>
      <c r="I33" s="6">
        <f t="shared" si="1"/>
        <v>0</v>
      </c>
    </row>
    <row r="34" spans="2:9" x14ac:dyDescent="0.3">
      <c r="B34" s="24">
        <v>22</v>
      </c>
      <c r="C34" s="1"/>
      <c r="D34" s="8"/>
      <c r="E34" s="8"/>
      <c r="F34" s="2"/>
      <c r="G34" s="1"/>
      <c r="H34" s="5" t="str">
        <f t="shared" si="0"/>
        <v/>
      </c>
      <c r="I34" s="6">
        <f t="shared" si="1"/>
        <v>0</v>
      </c>
    </row>
    <row r="35" spans="2:9" x14ac:dyDescent="0.3">
      <c r="B35" s="24">
        <v>23</v>
      </c>
      <c r="C35" s="1"/>
      <c r="D35" s="8"/>
      <c r="E35" s="8"/>
      <c r="F35" s="2"/>
      <c r="G35" s="1"/>
      <c r="H35" s="5" t="str">
        <f t="shared" si="0"/>
        <v/>
      </c>
      <c r="I35" s="6">
        <f t="shared" si="1"/>
        <v>0</v>
      </c>
    </row>
    <row r="36" spans="2:9" x14ac:dyDescent="0.3">
      <c r="B36" s="24">
        <v>24</v>
      </c>
      <c r="C36" s="1"/>
      <c r="D36" s="8"/>
      <c r="E36" s="8"/>
      <c r="F36" s="2"/>
      <c r="G36" s="1"/>
      <c r="H36" s="5" t="str">
        <f t="shared" si="0"/>
        <v/>
      </c>
      <c r="I36" s="6">
        <f t="shared" si="1"/>
        <v>0</v>
      </c>
    </row>
    <row r="37" spans="2:9" x14ac:dyDescent="0.3">
      <c r="B37" s="24">
        <v>25</v>
      </c>
      <c r="C37" s="1"/>
      <c r="D37" s="8"/>
      <c r="E37" s="8"/>
      <c r="F37" s="2"/>
      <c r="G37" s="1"/>
      <c r="H37" s="5" t="str">
        <f t="shared" si="0"/>
        <v/>
      </c>
      <c r="I37" s="6">
        <f t="shared" si="1"/>
        <v>0</v>
      </c>
    </row>
    <row r="38" spans="2:9" x14ac:dyDescent="0.3">
      <c r="B38" s="24">
        <v>26</v>
      </c>
      <c r="C38" s="1"/>
      <c r="D38" s="8"/>
      <c r="E38" s="8"/>
      <c r="F38" s="2"/>
      <c r="G38" s="1"/>
      <c r="H38" s="5" t="str">
        <f t="shared" si="0"/>
        <v/>
      </c>
      <c r="I38" s="6">
        <f t="shared" si="1"/>
        <v>0</v>
      </c>
    </row>
    <row r="39" spans="2:9" x14ac:dyDescent="0.3">
      <c r="B39" s="24">
        <v>27</v>
      </c>
      <c r="C39" s="1"/>
      <c r="D39" s="8"/>
      <c r="E39" s="8"/>
      <c r="F39" s="2"/>
      <c r="G39" s="1"/>
      <c r="H39" s="5" t="str">
        <f t="shared" si="0"/>
        <v/>
      </c>
      <c r="I39" s="6">
        <f t="shared" si="1"/>
        <v>0</v>
      </c>
    </row>
    <row r="40" spans="2:9" x14ac:dyDescent="0.3">
      <c r="B40" s="24">
        <v>28</v>
      </c>
      <c r="C40" s="1"/>
      <c r="D40" s="8"/>
      <c r="E40" s="8"/>
      <c r="F40" s="2"/>
      <c r="G40" s="1"/>
      <c r="H40" s="5" t="str">
        <f t="shared" si="0"/>
        <v/>
      </c>
      <c r="I40" s="6">
        <f t="shared" si="1"/>
        <v>0</v>
      </c>
    </row>
    <row r="41" spans="2:9" x14ac:dyDescent="0.3">
      <c r="B41" s="24">
        <v>29</v>
      </c>
      <c r="C41" s="1"/>
      <c r="D41" s="8"/>
      <c r="E41" s="8"/>
      <c r="F41" s="2"/>
      <c r="G41" s="1"/>
      <c r="H41" s="5" t="str">
        <f t="shared" si="0"/>
        <v/>
      </c>
      <c r="I41" s="6">
        <f t="shared" si="1"/>
        <v>0</v>
      </c>
    </row>
    <row r="42" spans="2:9" x14ac:dyDescent="0.3">
      <c r="B42" s="24">
        <v>30</v>
      </c>
      <c r="C42" s="1"/>
      <c r="D42" s="8"/>
      <c r="E42" s="8"/>
      <c r="F42" s="2"/>
      <c r="G42" s="1"/>
      <c r="H42" s="5" t="str">
        <f t="shared" si="0"/>
        <v/>
      </c>
      <c r="I42" s="6">
        <f t="shared" si="1"/>
        <v>0</v>
      </c>
    </row>
    <row r="43" spans="2:9" x14ac:dyDescent="0.3">
      <c r="B43" s="24">
        <v>31</v>
      </c>
      <c r="C43" s="1"/>
      <c r="D43" s="8"/>
      <c r="E43" s="8"/>
      <c r="F43" s="2"/>
      <c r="G43" s="1"/>
      <c r="H43" s="5" t="str">
        <f t="shared" si="0"/>
        <v/>
      </c>
      <c r="I43" s="6">
        <f t="shared" si="1"/>
        <v>0</v>
      </c>
    </row>
    <row r="44" spans="2:9" x14ac:dyDescent="0.3">
      <c r="B44" s="24">
        <v>32</v>
      </c>
      <c r="C44" s="1"/>
      <c r="D44" s="8"/>
      <c r="E44" s="8"/>
      <c r="F44" s="2"/>
      <c r="G44" s="1"/>
      <c r="H44" s="5" t="str">
        <f t="shared" si="0"/>
        <v/>
      </c>
      <c r="I44" s="6">
        <f t="shared" si="1"/>
        <v>0</v>
      </c>
    </row>
    <row r="45" spans="2:9" x14ac:dyDescent="0.3">
      <c r="B45" s="24">
        <v>33</v>
      </c>
      <c r="C45" s="1"/>
      <c r="D45" s="8"/>
      <c r="E45" s="8"/>
      <c r="F45" s="2"/>
      <c r="G45" s="1"/>
      <c r="H45" s="5" t="str">
        <f t="shared" si="0"/>
        <v/>
      </c>
      <c r="I45" s="6">
        <f t="shared" si="1"/>
        <v>0</v>
      </c>
    </row>
    <row r="46" spans="2:9" x14ac:dyDescent="0.3">
      <c r="B46" s="24">
        <v>34</v>
      </c>
      <c r="C46" s="1"/>
      <c r="D46" s="8"/>
      <c r="E46" s="8"/>
      <c r="F46" s="2"/>
      <c r="G46" s="1"/>
      <c r="H46" s="5" t="str">
        <f t="shared" si="0"/>
        <v/>
      </c>
      <c r="I46" s="6">
        <f t="shared" si="1"/>
        <v>0</v>
      </c>
    </row>
    <row r="47" spans="2:9" x14ac:dyDescent="0.3">
      <c r="B47" s="24">
        <v>35</v>
      </c>
      <c r="C47" s="1"/>
      <c r="D47" s="8"/>
      <c r="E47" s="8"/>
      <c r="F47" s="2"/>
      <c r="G47" s="1"/>
      <c r="H47" s="5" t="str">
        <f t="shared" si="0"/>
        <v/>
      </c>
      <c r="I47" s="6">
        <f t="shared" si="1"/>
        <v>0</v>
      </c>
    </row>
    <row r="48" spans="2:9" x14ac:dyDescent="0.3">
      <c r="B48" s="24">
        <v>36</v>
      </c>
      <c r="C48" s="1"/>
      <c r="D48" s="8"/>
      <c r="E48" s="8"/>
      <c r="F48" s="2"/>
      <c r="G48" s="1"/>
      <c r="H48" s="5" t="str">
        <f t="shared" si="0"/>
        <v/>
      </c>
      <c r="I48" s="6">
        <f t="shared" si="1"/>
        <v>0</v>
      </c>
    </row>
    <row r="49" spans="2:9" x14ac:dyDescent="0.3">
      <c r="B49" s="24">
        <v>37</v>
      </c>
      <c r="C49" s="1"/>
      <c r="D49" s="8"/>
      <c r="E49" s="8"/>
      <c r="F49" s="2"/>
      <c r="G49" s="1"/>
      <c r="H49" s="5" t="str">
        <f t="shared" si="0"/>
        <v/>
      </c>
      <c r="I49" s="6">
        <f t="shared" si="1"/>
        <v>0</v>
      </c>
    </row>
    <row r="50" spans="2:9" x14ac:dyDescent="0.3">
      <c r="B50" s="24">
        <v>38</v>
      </c>
      <c r="C50" s="1"/>
      <c r="D50" s="8"/>
      <c r="E50" s="8"/>
      <c r="F50" s="2"/>
      <c r="G50" s="1"/>
      <c r="H50" s="5" t="str">
        <f t="shared" si="0"/>
        <v/>
      </c>
      <c r="I50" s="6">
        <f t="shared" si="1"/>
        <v>0</v>
      </c>
    </row>
    <row r="51" spans="2:9" x14ac:dyDescent="0.3">
      <c r="B51" s="24">
        <v>39</v>
      </c>
      <c r="C51" s="1"/>
      <c r="D51" s="8"/>
      <c r="E51" s="8"/>
      <c r="F51" s="2"/>
      <c r="G51" s="1"/>
      <c r="H51" s="5" t="str">
        <f t="shared" si="0"/>
        <v/>
      </c>
      <c r="I51" s="6">
        <f t="shared" si="1"/>
        <v>0</v>
      </c>
    </row>
    <row r="52" spans="2:9" x14ac:dyDescent="0.3">
      <c r="B52" s="24">
        <v>40</v>
      </c>
      <c r="C52" s="1"/>
      <c r="D52" s="8"/>
      <c r="E52" s="8"/>
      <c r="F52" s="2"/>
      <c r="G52" s="1"/>
      <c r="H52" s="5" t="str">
        <f t="shared" si="0"/>
        <v/>
      </c>
      <c r="I52" s="6">
        <f t="shared" si="1"/>
        <v>0</v>
      </c>
    </row>
    <row r="53" spans="2:9" x14ac:dyDescent="0.3">
      <c r="B53" s="24">
        <v>41</v>
      </c>
      <c r="C53" s="1"/>
      <c r="D53" s="8"/>
      <c r="E53" s="8"/>
      <c r="F53" s="2"/>
      <c r="G53" s="1"/>
      <c r="H53" s="5" t="str">
        <f t="shared" si="0"/>
        <v/>
      </c>
      <c r="I53" s="6">
        <f t="shared" si="1"/>
        <v>0</v>
      </c>
    </row>
    <row r="54" spans="2:9" x14ac:dyDescent="0.3">
      <c r="B54" s="24">
        <v>42</v>
      </c>
      <c r="C54" s="1"/>
      <c r="D54" s="8"/>
      <c r="E54" s="8"/>
      <c r="F54" s="2"/>
      <c r="G54" s="1"/>
      <c r="H54" s="5" t="str">
        <f t="shared" si="0"/>
        <v/>
      </c>
      <c r="I54" s="6">
        <f t="shared" si="1"/>
        <v>0</v>
      </c>
    </row>
    <row r="55" spans="2:9" x14ac:dyDescent="0.3">
      <c r="B55" s="24">
        <v>43</v>
      </c>
      <c r="C55" s="1"/>
      <c r="D55" s="8"/>
      <c r="E55" s="8"/>
      <c r="F55" s="2"/>
      <c r="G55" s="1"/>
      <c r="H55" s="5" t="str">
        <f t="shared" si="0"/>
        <v/>
      </c>
      <c r="I55" s="6">
        <f t="shared" si="1"/>
        <v>0</v>
      </c>
    </row>
    <row r="56" spans="2:9" x14ac:dyDescent="0.3">
      <c r="B56" s="24">
        <v>44</v>
      </c>
      <c r="C56" s="1"/>
      <c r="D56" s="8"/>
      <c r="E56" s="8"/>
      <c r="F56" s="2"/>
      <c r="G56" s="1"/>
      <c r="H56" s="5" t="str">
        <f t="shared" si="0"/>
        <v/>
      </c>
      <c r="I56" s="6">
        <f t="shared" si="1"/>
        <v>0</v>
      </c>
    </row>
    <row r="57" spans="2:9" x14ac:dyDescent="0.3">
      <c r="B57" s="24">
        <v>45</v>
      </c>
      <c r="C57" s="1"/>
      <c r="D57" s="8"/>
      <c r="E57" s="8"/>
      <c r="F57" s="2"/>
      <c r="G57" s="1"/>
      <c r="H57" s="5" t="str">
        <f t="shared" si="0"/>
        <v/>
      </c>
      <c r="I57" s="6">
        <f t="shared" si="1"/>
        <v>0</v>
      </c>
    </row>
    <row r="58" spans="2:9" x14ac:dyDescent="0.3">
      <c r="B58" s="24">
        <v>46</v>
      </c>
      <c r="C58" s="1"/>
      <c r="D58" s="8"/>
      <c r="E58" s="8"/>
      <c r="F58" s="2"/>
      <c r="G58" s="1"/>
      <c r="H58" s="5" t="str">
        <f t="shared" si="0"/>
        <v/>
      </c>
      <c r="I58" s="6">
        <f t="shared" si="1"/>
        <v>0</v>
      </c>
    </row>
    <row r="59" spans="2:9" x14ac:dyDescent="0.3">
      <c r="B59" s="24">
        <v>47</v>
      </c>
      <c r="C59" s="1"/>
      <c r="D59" s="8"/>
      <c r="E59" s="8"/>
      <c r="F59" s="2"/>
      <c r="G59" s="1"/>
      <c r="H59" s="5" t="str">
        <f t="shared" si="0"/>
        <v/>
      </c>
      <c r="I59" s="6">
        <f t="shared" si="1"/>
        <v>0</v>
      </c>
    </row>
    <row r="60" spans="2:9" x14ac:dyDescent="0.3">
      <c r="B60" s="24">
        <v>48</v>
      </c>
      <c r="C60" s="1"/>
      <c r="D60" s="8"/>
      <c r="E60" s="8"/>
      <c r="F60" s="2"/>
      <c r="G60" s="1"/>
      <c r="H60" s="5" t="str">
        <f t="shared" si="0"/>
        <v/>
      </c>
      <c r="I60" s="6">
        <f t="shared" si="1"/>
        <v>0</v>
      </c>
    </row>
    <row r="61" spans="2:9" x14ac:dyDescent="0.3">
      <c r="B61" s="24">
        <v>49</v>
      </c>
      <c r="C61" s="1"/>
      <c r="D61" s="8"/>
      <c r="E61" s="8"/>
      <c r="F61" s="2"/>
      <c r="G61" s="1"/>
      <c r="H61" s="5" t="str">
        <f t="shared" si="0"/>
        <v/>
      </c>
      <c r="I61" s="6">
        <f t="shared" si="1"/>
        <v>0</v>
      </c>
    </row>
    <row r="62" spans="2:9" x14ac:dyDescent="0.3">
      <c r="B62" s="24">
        <v>50</v>
      </c>
      <c r="C62" s="1"/>
      <c r="D62" s="8"/>
      <c r="E62" s="8"/>
      <c r="F62" s="2"/>
      <c r="G62" s="1"/>
      <c r="H62" s="5" t="str">
        <f t="shared" si="0"/>
        <v/>
      </c>
      <c r="I62" s="6">
        <f t="shared" si="1"/>
        <v>0</v>
      </c>
    </row>
    <row r="63" spans="2:9" x14ac:dyDescent="0.3">
      <c r="B63" s="24">
        <v>51</v>
      </c>
      <c r="C63" s="1"/>
      <c r="D63" s="8"/>
      <c r="E63" s="8"/>
      <c r="F63" s="2"/>
      <c r="G63" s="1"/>
      <c r="H63" s="5" t="str">
        <f t="shared" si="0"/>
        <v/>
      </c>
      <c r="I63" s="6">
        <f t="shared" si="1"/>
        <v>0</v>
      </c>
    </row>
    <row r="64" spans="2:9" x14ac:dyDescent="0.3">
      <c r="B64" s="24">
        <v>52</v>
      </c>
      <c r="C64" s="1"/>
      <c r="D64" s="8"/>
      <c r="E64" s="8"/>
      <c r="F64" s="2"/>
      <c r="G64" s="1"/>
      <c r="H64" s="5" t="str">
        <f t="shared" si="0"/>
        <v/>
      </c>
      <c r="I64" s="6">
        <f t="shared" si="1"/>
        <v>0</v>
      </c>
    </row>
    <row r="65" spans="2:9" x14ac:dyDescent="0.3">
      <c r="B65" s="24">
        <v>53</v>
      </c>
      <c r="C65" s="1"/>
      <c r="D65" s="8"/>
      <c r="E65" s="8"/>
      <c r="F65" s="2"/>
      <c r="G65" s="1"/>
      <c r="H65" s="5" t="str">
        <f t="shared" si="0"/>
        <v/>
      </c>
      <c r="I65" s="6">
        <f t="shared" si="1"/>
        <v>0</v>
      </c>
    </row>
    <row r="66" spans="2:9" x14ac:dyDescent="0.3">
      <c r="B66" s="24">
        <v>54</v>
      </c>
      <c r="C66" s="1"/>
      <c r="D66" s="8"/>
      <c r="E66" s="8"/>
      <c r="F66" s="2"/>
      <c r="G66" s="1"/>
      <c r="H66" s="5" t="str">
        <f t="shared" si="0"/>
        <v/>
      </c>
      <c r="I66" s="6">
        <f t="shared" si="1"/>
        <v>0</v>
      </c>
    </row>
    <row r="67" spans="2:9" x14ac:dyDescent="0.3">
      <c r="B67" s="24">
        <v>55</v>
      </c>
      <c r="C67" s="1"/>
      <c r="D67" s="8"/>
      <c r="E67" s="8"/>
      <c r="F67" s="2"/>
      <c r="G67" s="1"/>
      <c r="H67" s="5" t="str">
        <f t="shared" si="0"/>
        <v/>
      </c>
      <c r="I67" s="6">
        <f t="shared" si="1"/>
        <v>0</v>
      </c>
    </row>
    <row r="68" spans="2:9" x14ac:dyDescent="0.3">
      <c r="B68" s="24">
        <v>56</v>
      </c>
      <c r="C68" s="1"/>
      <c r="D68" s="8"/>
      <c r="E68" s="8"/>
      <c r="F68" s="2"/>
      <c r="G68" s="1"/>
      <c r="H68" s="5" t="str">
        <f t="shared" si="0"/>
        <v/>
      </c>
      <c r="I68" s="6">
        <f t="shared" si="1"/>
        <v>0</v>
      </c>
    </row>
    <row r="69" spans="2:9" x14ac:dyDescent="0.3">
      <c r="B69" s="24">
        <v>57</v>
      </c>
      <c r="C69" s="1"/>
      <c r="D69" s="8"/>
      <c r="E69" s="8"/>
      <c r="F69" s="2"/>
      <c r="G69" s="1"/>
      <c r="H69" s="5" t="str">
        <f t="shared" si="0"/>
        <v/>
      </c>
      <c r="I69" s="6">
        <f t="shared" si="1"/>
        <v>0</v>
      </c>
    </row>
    <row r="70" spans="2:9" x14ac:dyDescent="0.3">
      <c r="B70" s="24">
        <v>58</v>
      </c>
      <c r="C70" s="1"/>
      <c r="D70" s="8"/>
      <c r="E70" s="8"/>
      <c r="F70" s="2"/>
      <c r="G70" s="1"/>
      <c r="H70" s="5" t="str">
        <f t="shared" si="0"/>
        <v/>
      </c>
      <c r="I70" s="6">
        <f t="shared" si="1"/>
        <v>0</v>
      </c>
    </row>
    <row r="71" spans="2:9" x14ac:dyDescent="0.3">
      <c r="B71" s="24">
        <v>59</v>
      </c>
      <c r="C71" s="1"/>
      <c r="D71" s="8"/>
      <c r="E71" s="8"/>
      <c r="F71" s="2"/>
      <c r="G71" s="1"/>
      <c r="H71" s="5" t="str">
        <f t="shared" si="0"/>
        <v/>
      </c>
      <c r="I71" s="6">
        <f t="shared" si="1"/>
        <v>0</v>
      </c>
    </row>
    <row r="72" spans="2:9" x14ac:dyDescent="0.3">
      <c r="B72" s="24">
        <v>60</v>
      </c>
      <c r="C72" s="1"/>
      <c r="D72" s="8"/>
      <c r="E72" s="8"/>
      <c r="F72" s="2"/>
      <c r="G72" s="1"/>
      <c r="H72" s="5" t="str">
        <f t="shared" si="0"/>
        <v/>
      </c>
      <c r="I72" s="6">
        <f t="shared" si="1"/>
        <v>0</v>
      </c>
    </row>
    <row r="73" spans="2:9" x14ac:dyDescent="0.3">
      <c r="B73" s="24">
        <v>61</v>
      </c>
      <c r="C73" s="1"/>
      <c r="D73" s="8"/>
      <c r="E73" s="8"/>
      <c r="F73" s="2"/>
      <c r="G73" s="1"/>
      <c r="H73" s="5" t="str">
        <f t="shared" si="0"/>
        <v/>
      </c>
      <c r="I73" s="6">
        <f t="shared" si="1"/>
        <v>0</v>
      </c>
    </row>
    <row r="74" spans="2:9" x14ac:dyDescent="0.3">
      <c r="B74" s="24">
        <v>62</v>
      </c>
      <c r="C74" s="1"/>
      <c r="D74" s="8"/>
      <c r="E74" s="8"/>
      <c r="F74" s="2"/>
      <c r="G74" s="1"/>
      <c r="H74" s="5" t="str">
        <f t="shared" si="0"/>
        <v/>
      </c>
      <c r="I74" s="6">
        <f t="shared" si="1"/>
        <v>0</v>
      </c>
    </row>
    <row r="75" spans="2:9" x14ac:dyDescent="0.3">
      <c r="B75" s="24">
        <v>63</v>
      </c>
      <c r="C75" s="1"/>
      <c r="D75" s="8"/>
      <c r="E75" s="8"/>
      <c r="F75" s="2"/>
      <c r="G75" s="1"/>
      <c r="H75" s="5" t="str">
        <f t="shared" si="0"/>
        <v/>
      </c>
      <c r="I75" s="6">
        <f t="shared" si="1"/>
        <v>0</v>
      </c>
    </row>
    <row r="76" spans="2:9" x14ac:dyDescent="0.3">
      <c r="B76" s="24">
        <v>64</v>
      </c>
      <c r="C76" s="1"/>
      <c r="D76" s="8"/>
      <c r="E76" s="8"/>
      <c r="F76" s="2"/>
      <c r="G76" s="1"/>
      <c r="H76" s="5" t="str">
        <f t="shared" si="0"/>
        <v/>
      </c>
      <c r="I76" s="6">
        <f t="shared" si="1"/>
        <v>0</v>
      </c>
    </row>
    <row r="77" spans="2:9" x14ac:dyDescent="0.3">
      <c r="B77" s="24">
        <v>65</v>
      </c>
      <c r="C77" s="1"/>
      <c r="D77" s="8"/>
      <c r="E77" s="8"/>
      <c r="F77" s="2"/>
      <c r="G77" s="1"/>
      <c r="H77" s="5" t="str">
        <f t="shared" si="0"/>
        <v/>
      </c>
      <c r="I77" s="6">
        <f t="shared" si="1"/>
        <v>0</v>
      </c>
    </row>
    <row r="78" spans="2:9" x14ac:dyDescent="0.3">
      <c r="B78" s="24">
        <v>66</v>
      </c>
      <c r="C78" s="1"/>
      <c r="D78" s="8"/>
      <c r="E78" s="8"/>
      <c r="F78" s="2"/>
      <c r="G78" s="1"/>
      <c r="H78" s="5" t="str">
        <f t="shared" ref="H78:H112" si="2">IF(OR($G78="01 Eligible labour - employee",$G78="03 Eligible labour - STA (employee)",$G78="06 Eligible M&amp;D - labour",$G78="07 Eligible M&amp;D - non-labour"),100%,IF(OR($G78="02 Eligible labour - 3rd party",$G78="04 Eligible labour - STA (3rd party)"),65%,IF(OR($G78="05 Ineligible labour",$G78="09 Ineligible non-labour"),0%,IF($G78="08 Eligible M&amp;D - meals &amp; entertainment",50%,IF(ISBLANK($G78)=TRUE,"")))))</f>
        <v/>
      </c>
      <c r="I78" s="6">
        <f t="shared" ref="I78:I112" si="3">IFERROR(($F78*$H78),0)</f>
        <v>0</v>
      </c>
    </row>
    <row r="79" spans="2:9" x14ac:dyDescent="0.3">
      <c r="B79" s="24">
        <v>67</v>
      </c>
      <c r="C79" s="1"/>
      <c r="D79" s="8"/>
      <c r="E79" s="8"/>
      <c r="F79" s="2"/>
      <c r="G79" s="1"/>
      <c r="H79" s="5" t="str">
        <f t="shared" si="2"/>
        <v/>
      </c>
      <c r="I79" s="6">
        <f t="shared" si="3"/>
        <v>0</v>
      </c>
    </row>
    <row r="80" spans="2:9" x14ac:dyDescent="0.3">
      <c r="B80" s="24">
        <v>68</v>
      </c>
      <c r="C80" s="1"/>
      <c r="D80" s="8"/>
      <c r="E80" s="8"/>
      <c r="F80" s="2"/>
      <c r="G80" s="1"/>
      <c r="H80" s="5" t="str">
        <f t="shared" si="2"/>
        <v/>
      </c>
      <c r="I80" s="6">
        <f t="shared" si="3"/>
        <v>0</v>
      </c>
    </row>
    <row r="81" spans="2:9" x14ac:dyDescent="0.3">
      <c r="B81" s="24">
        <v>69</v>
      </c>
      <c r="C81" s="1"/>
      <c r="D81" s="8"/>
      <c r="E81" s="8"/>
      <c r="F81" s="2"/>
      <c r="G81" s="1"/>
      <c r="H81" s="5" t="str">
        <f t="shared" si="2"/>
        <v/>
      </c>
      <c r="I81" s="6">
        <f t="shared" si="3"/>
        <v>0</v>
      </c>
    </row>
    <row r="82" spans="2:9" x14ac:dyDescent="0.3">
      <c r="B82" s="24">
        <v>70</v>
      </c>
      <c r="C82" s="1"/>
      <c r="D82" s="8"/>
      <c r="E82" s="8"/>
      <c r="F82" s="2"/>
      <c r="G82" s="1"/>
      <c r="H82" s="5" t="str">
        <f t="shared" si="2"/>
        <v/>
      </c>
      <c r="I82" s="6">
        <f t="shared" si="3"/>
        <v>0</v>
      </c>
    </row>
    <row r="83" spans="2:9" x14ac:dyDescent="0.3">
      <c r="B83" s="24">
        <v>71</v>
      </c>
      <c r="C83" s="1"/>
      <c r="D83" s="8"/>
      <c r="E83" s="8"/>
      <c r="F83" s="2"/>
      <c r="G83" s="1"/>
      <c r="H83" s="5" t="str">
        <f t="shared" si="2"/>
        <v/>
      </c>
      <c r="I83" s="6">
        <f t="shared" si="3"/>
        <v>0</v>
      </c>
    </row>
    <row r="84" spans="2:9" x14ac:dyDescent="0.3">
      <c r="B84" s="24">
        <v>72</v>
      </c>
      <c r="C84" s="1"/>
      <c r="D84" s="8"/>
      <c r="E84" s="8"/>
      <c r="F84" s="2"/>
      <c r="G84" s="1"/>
      <c r="H84" s="5" t="str">
        <f t="shared" si="2"/>
        <v/>
      </c>
      <c r="I84" s="6">
        <f t="shared" si="3"/>
        <v>0</v>
      </c>
    </row>
    <row r="85" spans="2:9" x14ac:dyDescent="0.3">
      <c r="B85" s="24">
        <v>73</v>
      </c>
      <c r="C85" s="1"/>
      <c r="D85" s="8"/>
      <c r="E85" s="8"/>
      <c r="F85" s="2"/>
      <c r="G85" s="1"/>
      <c r="H85" s="5" t="str">
        <f t="shared" si="2"/>
        <v/>
      </c>
      <c r="I85" s="6">
        <f t="shared" si="3"/>
        <v>0</v>
      </c>
    </row>
    <row r="86" spans="2:9" x14ac:dyDescent="0.3">
      <c r="B86" s="24">
        <v>74</v>
      </c>
      <c r="C86" s="1"/>
      <c r="D86" s="8"/>
      <c r="E86" s="8"/>
      <c r="F86" s="2"/>
      <c r="G86" s="1"/>
      <c r="H86" s="5" t="str">
        <f t="shared" si="2"/>
        <v/>
      </c>
      <c r="I86" s="6">
        <f t="shared" si="3"/>
        <v>0</v>
      </c>
    </row>
    <row r="87" spans="2:9" x14ac:dyDescent="0.3">
      <c r="B87" s="24">
        <v>75</v>
      </c>
      <c r="C87" s="1"/>
      <c r="D87" s="8"/>
      <c r="E87" s="8"/>
      <c r="F87" s="2"/>
      <c r="G87" s="1"/>
      <c r="H87" s="5" t="str">
        <f t="shared" si="2"/>
        <v/>
      </c>
      <c r="I87" s="6">
        <f t="shared" si="3"/>
        <v>0</v>
      </c>
    </row>
    <row r="88" spans="2:9" x14ac:dyDescent="0.3">
      <c r="B88" s="24">
        <v>76</v>
      </c>
      <c r="C88" s="1"/>
      <c r="D88" s="8"/>
      <c r="E88" s="8"/>
      <c r="F88" s="2"/>
      <c r="G88" s="1"/>
      <c r="H88" s="5" t="str">
        <f t="shared" si="2"/>
        <v/>
      </c>
      <c r="I88" s="6">
        <f t="shared" si="3"/>
        <v>0</v>
      </c>
    </row>
    <row r="89" spans="2:9" x14ac:dyDescent="0.3">
      <c r="B89" s="24">
        <v>77</v>
      </c>
      <c r="C89" s="1"/>
      <c r="D89" s="8"/>
      <c r="E89" s="8"/>
      <c r="F89" s="2"/>
      <c r="G89" s="1"/>
      <c r="H89" s="5" t="str">
        <f t="shared" si="2"/>
        <v/>
      </c>
      <c r="I89" s="6">
        <f t="shared" si="3"/>
        <v>0</v>
      </c>
    </row>
    <row r="90" spans="2:9" x14ac:dyDescent="0.3">
      <c r="B90" s="24">
        <v>78</v>
      </c>
      <c r="C90" s="1"/>
      <c r="D90" s="8"/>
      <c r="E90" s="8"/>
      <c r="F90" s="2"/>
      <c r="G90" s="1"/>
      <c r="H90" s="5" t="str">
        <f t="shared" si="2"/>
        <v/>
      </c>
      <c r="I90" s="6">
        <f t="shared" si="3"/>
        <v>0</v>
      </c>
    </row>
    <row r="91" spans="2:9" x14ac:dyDescent="0.3">
      <c r="B91" s="24">
        <v>79</v>
      </c>
      <c r="C91" s="1"/>
      <c r="D91" s="8"/>
      <c r="E91" s="8"/>
      <c r="F91" s="2"/>
      <c r="G91" s="1"/>
      <c r="H91" s="5" t="str">
        <f t="shared" si="2"/>
        <v/>
      </c>
      <c r="I91" s="6">
        <f t="shared" si="3"/>
        <v>0</v>
      </c>
    </row>
    <row r="92" spans="2:9" x14ac:dyDescent="0.3">
      <c r="B92" s="24">
        <v>80</v>
      </c>
      <c r="C92" s="1"/>
      <c r="D92" s="8"/>
      <c r="E92" s="8"/>
      <c r="F92" s="2"/>
      <c r="G92" s="1"/>
      <c r="H92" s="5" t="str">
        <f t="shared" si="2"/>
        <v/>
      </c>
      <c r="I92" s="6">
        <f t="shared" si="3"/>
        <v>0</v>
      </c>
    </row>
    <row r="93" spans="2:9" x14ac:dyDescent="0.3">
      <c r="B93" s="24">
        <v>81</v>
      </c>
      <c r="C93" s="1"/>
      <c r="D93" s="8"/>
      <c r="E93" s="8"/>
      <c r="F93" s="2"/>
      <c r="G93" s="1"/>
      <c r="H93" s="5" t="str">
        <f t="shared" si="2"/>
        <v/>
      </c>
      <c r="I93" s="6">
        <f t="shared" si="3"/>
        <v>0</v>
      </c>
    </row>
    <row r="94" spans="2:9" x14ac:dyDescent="0.3">
      <c r="B94" s="24">
        <v>82</v>
      </c>
      <c r="C94" s="1"/>
      <c r="D94" s="8"/>
      <c r="E94" s="8"/>
      <c r="F94" s="2"/>
      <c r="G94" s="1"/>
      <c r="H94" s="5" t="str">
        <f t="shared" si="2"/>
        <v/>
      </c>
      <c r="I94" s="6">
        <f t="shared" si="3"/>
        <v>0</v>
      </c>
    </row>
    <row r="95" spans="2:9" x14ac:dyDescent="0.3">
      <c r="B95" s="24">
        <v>83</v>
      </c>
      <c r="C95" s="1"/>
      <c r="D95" s="8"/>
      <c r="E95" s="8"/>
      <c r="F95" s="2"/>
      <c r="G95" s="1"/>
      <c r="H95" s="5" t="str">
        <f t="shared" si="2"/>
        <v/>
      </c>
      <c r="I95" s="6">
        <f t="shared" si="3"/>
        <v>0</v>
      </c>
    </row>
    <row r="96" spans="2:9" x14ac:dyDescent="0.3">
      <c r="B96" s="24">
        <v>84</v>
      </c>
      <c r="C96" s="1"/>
      <c r="D96" s="8"/>
      <c r="E96" s="8"/>
      <c r="F96" s="2"/>
      <c r="G96" s="1"/>
      <c r="H96" s="5" t="str">
        <f t="shared" si="2"/>
        <v/>
      </c>
      <c r="I96" s="6">
        <f t="shared" si="3"/>
        <v>0</v>
      </c>
    </row>
    <row r="97" spans="2:9" x14ac:dyDescent="0.3">
      <c r="B97" s="24">
        <v>85</v>
      </c>
      <c r="C97" s="1"/>
      <c r="D97" s="8"/>
      <c r="E97" s="8"/>
      <c r="F97" s="2"/>
      <c r="G97" s="1"/>
      <c r="H97" s="5" t="str">
        <f t="shared" si="2"/>
        <v/>
      </c>
      <c r="I97" s="6">
        <f t="shared" si="3"/>
        <v>0</v>
      </c>
    </row>
    <row r="98" spans="2:9" x14ac:dyDescent="0.3">
      <c r="B98" s="24">
        <v>86</v>
      </c>
      <c r="C98" s="1"/>
      <c r="D98" s="8"/>
      <c r="E98" s="8"/>
      <c r="F98" s="2"/>
      <c r="G98" s="1"/>
      <c r="H98" s="5" t="str">
        <f t="shared" si="2"/>
        <v/>
      </c>
      <c r="I98" s="6">
        <f t="shared" si="3"/>
        <v>0</v>
      </c>
    </row>
    <row r="99" spans="2:9" x14ac:dyDescent="0.3">
      <c r="B99" s="24">
        <v>87</v>
      </c>
      <c r="C99" s="1"/>
      <c r="D99" s="8"/>
      <c r="E99" s="8"/>
      <c r="F99" s="2"/>
      <c r="G99" s="1"/>
      <c r="H99" s="5" t="str">
        <f t="shared" si="2"/>
        <v/>
      </c>
      <c r="I99" s="6">
        <f t="shared" si="3"/>
        <v>0</v>
      </c>
    </row>
    <row r="100" spans="2:9" x14ac:dyDescent="0.3">
      <c r="B100" s="24">
        <v>88</v>
      </c>
      <c r="C100" s="1"/>
      <c r="D100" s="8"/>
      <c r="E100" s="8"/>
      <c r="F100" s="2"/>
      <c r="G100" s="1"/>
      <c r="H100" s="5" t="str">
        <f t="shared" si="2"/>
        <v/>
      </c>
      <c r="I100" s="6">
        <f t="shared" si="3"/>
        <v>0</v>
      </c>
    </row>
    <row r="101" spans="2:9" x14ac:dyDescent="0.3">
      <c r="B101" s="24">
        <v>89</v>
      </c>
      <c r="C101" s="1"/>
      <c r="D101" s="8"/>
      <c r="E101" s="8"/>
      <c r="F101" s="2"/>
      <c r="G101" s="1"/>
      <c r="H101" s="5" t="str">
        <f t="shared" si="2"/>
        <v/>
      </c>
      <c r="I101" s="6">
        <f t="shared" si="3"/>
        <v>0</v>
      </c>
    </row>
    <row r="102" spans="2:9" x14ac:dyDescent="0.3">
      <c r="B102" s="24">
        <v>90</v>
      </c>
      <c r="C102" s="1"/>
      <c r="D102" s="8"/>
      <c r="E102" s="8"/>
      <c r="F102" s="2"/>
      <c r="G102" s="1"/>
      <c r="H102" s="5" t="str">
        <f t="shared" si="2"/>
        <v/>
      </c>
      <c r="I102" s="6">
        <f t="shared" si="3"/>
        <v>0</v>
      </c>
    </row>
    <row r="103" spans="2:9" x14ac:dyDescent="0.3">
      <c r="B103" s="24">
        <v>91</v>
      </c>
      <c r="C103" s="1"/>
      <c r="D103" s="8"/>
      <c r="E103" s="8"/>
      <c r="F103" s="2"/>
      <c r="G103" s="1"/>
      <c r="H103" s="5" t="str">
        <f t="shared" si="2"/>
        <v/>
      </c>
      <c r="I103" s="6">
        <f t="shared" si="3"/>
        <v>0</v>
      </c>
    </row>
    <row r="104" spans="2:9" x14ac:dyDescent="0.3">
      <c r="B104" s="24">
        <v>92</v>
      </c>
      <c r="C104" s="1"/>
      <c r="D104" s="8"/>
      <c r="E104" s="8"/>
      <c r="F104" s="2"/>
      <c r="G104" s="1"/>
      <c r="H104" s="5" t="str">
        <f t="shared" si="2"/>
        <v/>
      </c>
      <c r="I104" s="6">
        <f t="shared" si="3"/>
        <v>0</v>
      </c>
    </row>
    <row r="105" spans="2:9" x14ac:dyDescent="0.3">
      <c r="B105" s="24">
        <v>93</v>
      </c>
      <c r="C105" s="1"/>
      <c r="D105" s="8"/>
      <c r="E105" s="8"/>
      <c r="F105" s="2"/>
      <c r="G105" s="1"/>
      <c r="H105" s="5" t="str">
        <f t="shared" si="2"/>
        <v/>
      </c>
      <c r="I105" s="6">
        <f t="shared" si="3"/>
        <v>0</v>
      </c>
    </row>
    <row r="106" spans="2:9" x14ac:dyDescent="0.3">
      <c r="B106" s="24">
        <v>94</v>
      </c>
      <c r="C106" s="1"/>
      <c r="D106" s="8"/>
      <c r="E106" s="8"/>
      <c r="F106" s="2"/>
      <c r="G106" s="1"/>
      <c r="H106" s="5" t="str">
        <f t="shared" si="2"/>
        <v/>
      </c>
      <c r="I106" s="6">
        <f t="shared" si="3"/>
        <v>0</v>
      </c>
    </row>
    <row r="107" spans="2:9" x14ac:dyDescent="0.3">
      <c r="B107" s="24">
        <v>95</v>
      </c>
      <c r="C107" s="1"/>
      <c r="D107" s="8"/>
      <c r="E107" s="8"/>
      <c r="F107" s="2"/>
      <c r="G107" s="1"/>
      <c r="H107" s="5" t="str">
        <f t="shared" si="2"/>
        <v/>
      </c>
      <c r="I107" s="6">
        <f t="shared" si="3"/>
        <v>0</v>
      </c>
    </row>
    <row r="108" spans="2:9" x14ac:dyDescent="0.3">
      <c r="B108" s="24">
        <v>96</v>
      </c>
      <c r="C108" s="1"/>
      <c r="D108" s="8"/>
      <c r="E108" s="8"/>
      <c r="F108" s="2"/>
      <c r="G108" s="1"/>
      <c r="H108" s="5" t="str">
        <f t="shared" si="2"/>
        <v/>
      </c>
      <c r="I108" s="6">
        <f t="shared" si="3"/>
        <v>0</v>
      </c>
    </row>
    <row r="109" spans="2:9" x14ac:dyDescent="0.3">
      <c r="B109" s="24">
        <v>97</v>
      </c>
      <c r="C109" s="1"/>
      <c r="D109" s="8"/>
      <c r="E109" s="8"/>
      <c r="F109" s="2"/>
      <c r="G109" s="1"/>
      <c r="H109" s="5" t="str">
        <f t="shared" si="2"/>
        <v/>
      </c>
      <c r="I109" s="6">
        <f t="shared" si="3"/>
        <v>0</v>
      </c>
    </row>
    <row r="110" spans="2:9" x14ac:dyDescent="0.3">
      <c r="B110" s="24">
        <v>98</v>
      </c>
      <c r="C110" s="1"/>
      <c r="D110" s="8"/>
      <c r="E110" s="8"/>
      <c r="F110" s="2"/>
      <c r="G110" s="1"/>
      <c r="H110" s="5" t="str">
        <f t="shared" si="2"/>
        <v/>
      </c>
      <c r="I110" s="6">
        <f t="shared" si="3"/>
        <v>0</v>
      </c>
    </row>
    <row r="111" spans="2:9" x14ac:dyDescent="0.3">
      <c r="B111" s="24">
        <v>99</v>
      </c>
      <c r="C111" s="1"/>
      <c r="D111" s="8"/>
      <c r="E111" s="8"/>
      <c r="F111" s="2"/>
      <c r="G111" s="1"/>
      <c r="H111" s="5" t="str">
        <f t="shared" si="2"/>
        <v/>
      </c>
      <c r="I111" s="6">
        <f t="shared" si="3"/>
        <v>0</v>
      </c>
    </row>
    <row r="112" spans="2:9" x14ac:dyDescent="0.3">
      <c r="B112" s="26">
        <v>100</v>
      </c>
      <c r="C112" s="3"/>
      <c r="D112" s="9"/>
      <c r="E112" s="9"/>
      <c r="F112" s="4"/>
      <c r="G112" s="3"/>
      <c r="H112" s="7" t="str">
        <f t="shared" si="2"/>
        <v/>
      </c>
      <c r="I112" s="6">
        <f t="shared" si="3"/>
        <v>0</v>
      </c>
    </row>
  </sheetData>
  <sheetProtection algorithmName="SHA-512" hashValue="LKoMz8KZFhQp4IXj5SmoSEb65lGvOYh1GtVe98SVdYW5KxphcxPJ/kkEvDRr5J+miRALYKPMlxBLecDlMWkJTA==" saltValue="rP17zXkN0gu35VkGPu3jpg==" spinCount="100000" sheet="1" objects="1" scenarios="1"/>
  <mergeCells count="1">
    <mergeCell ref="B11:I11"/>
  </mergeCells>
  <dataValidations count="1">
    <dataValidation type="list" allowBlank="1" showInputMessage="1" showErrorMessage="1" sqref="C13:C112" xr:uid="{00000000-0002-0000-0200-000000000000}">
      <formula1>"1 Management &amp; Admin, 2 Project Management,3 Technical &amp; Programming,4 Content &amp; Creative,5 A/V &amp; Post Production,6 Marketing &amp; Distribution,7 Materials Maintenance &amp; Other,8 Specified by MIDMTC Admin"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'Drop List'!$A$3:$A$11</xm:f>
          </x14:formula1>
          <xm:sqref>G13:G112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F15"/>
  <sheetViews>
    <sheetView workbookViewId="0">
      <selection activeCell="F25" sqref="F25"/>
    </sheetView>
  </sheetViews>
  <sheetFormatPr defaultColWidth="9.109375" defaultRowHeight="14.4" x14ac:dyDescent="0.3"/>
  <cols>
    <col min="1" max="1" width="38" bestFit="1" customWidth="1"/>
    <col min="2" max="2" width="10.33203125" bestFit="1" customWidth="1"/>
    <col min="3" max="3" width="26" style="48" customWidth="1"/>
    <col min="4" max="5" width="26.6640625" style="48" bestFit="1" customWidth="1"/>
    <col min="6" max="6" width="9.109375" style="48"/>
  </cols>
  <sheetData>
    <row r="2" spans="1:5" x14ac:dyDescent="0.3">
      <c r="A2" s="1" t="s">
        <v>6</v>
      </c>
      <c r="B2" t="s">
        <v>7</v>
      </c>
      <c r="C2" s="48" t="s">
        <v>19</v>
      </c>
      <c r="D2" s="48" t="s">
        <v>20</v>
      </c>
      <c r="E2" s="48" t="s">
        <v>21</v>
      </c>
    </row>
    <row r="3" spans="1:5" x14ac:dyDescent="0.3">
      <c r="A3" s="49" t="s">
        <v>9</v>
      </c>
      <c r="B3" s="50">
        <v>1</v>
      </c>
      <c r="C3" s="48">
        <f>SUMIF('Estimated budget Project 1'!$G$13:$G$112,'Drop List'!$A3,'Estimated budget Project 1'!$I$13:$I$112)</f>
        <v>0</v>
      </c>
      <c r="D3" s="48">
        <f>SUMIF('Estimated budget P2'!$G$13:$G$112,'Drop List'!$A3,'Estimated budget P2'!$I$13:$I$112)</f>
        <v>0</v>
      </c>
      <c r="E3" s="48">
        <f>SUMIF('Estimated budget P3'!$G$13:$G$112,'Drop List'!$A3,'Estimated budget P3'!$I$13:$I$112)</f>
        <v>0</v>
      </c>
    </row>
    <row r="4" spans="1:5" x14ac:dyDescent="0.3">
      <c r="A4" s="49" t="s">
        <v>10</v>
      </c>
      <c r="B4" s="50">
        <v>0.65</v>
      </c>
      <c r="C4" s="48">
        <f>SUMIF('Estimated budget Project 1'!$G$13:$G$112,'Drop List'!$A4,'Estimated budget Project 1'!$I$13:$I$112)</f>
        <v>0</v>
      </c>
      <c r="D4" s="48">
        <f>SUMIF('Estimated budget P2'!$G$13:$G$112,'Drop List'!$A4,'Estimated budget P2'!$I$13:$I$112)</f>
        <v>0</v>
      </c>
      <c r="E4" s="48">
        <f>SUMIF('Estimated budget P3'!$G$13:$G$112,'Drop List'!$A4,'Estimated budget P3'!$I$13:$I$112)</f>
        <v>0</v>
      </c>
    </row>
    <row r="5" spans="1:5" x14ac:dyDescent="0.3">
      <c r="A5" s="49" t="s">
        <v>11</v>
      </c>
      <c r="B5" s="50">
        <v>1</v>
      </c>
      <c r="C5" s="48">
        <f>SUMIF('Estimated budget Project 1'!$G$13:$G$112,'Drop List'!$A5,'Estimated budget Project 1'!$I$13:$I$112)</f>
        <v>0</v>
      </c>
      <c r="D5" s="48">
        <f>SUMIF('Estimated budget P2'!$G$13:$G$112,'Drop List'!$A5,'Estimated budget P2'!$I$13:$I$112)</f>
        <v>0</v>
      </c>
      <c r="E5" s="48">
        <f>SUMIF('Estimated budget P3'!$G$13:$G$112,'Drop List'!$A5,'Estimated budget P3'!$I$13:$I$112)</f>
        <v>0</v>
      </c>
    </row>
    <row r="6" spans="1:5" x14ac:dyDescent="0.3">
      <c r="A6" s="49" t="s">
        <v>12</v>
      </c>
      <c r="B6" s="50">
        <v>0.65</v>
      </c>
      <c r="C6" s="48">
        <f>SUMIF('Estimated budget Project 1'!$G$13:$G$112,'Drop List'!$A6,'Estimated budget Project 1'!$I$13:$I$112)</f>
        <v>0</v>
      </c>
      <c r="D6" s="48">
        <f>SUMIF('Estimated budget P2'!$G$13:$G$112,'Drop List'!$A6,'Estimated budget P2'!$I$13:$I$112)</f>
        <v>0</v>
      </c>
      <c r="E6" s="48">
        <f>SUMIF('Estimated budget P3'!$G$13:$G$112,'Drop List'!$A6,'Estimated budget P3'!$I$13:$I$112)</f>
        <v>0</v>
      </c>
    </row>
    <row r="7" spans="1:5" x14ac:dyDescent="0.3">
      <c r="A7" s="49" t="s">
        <v>13</v>
      </c>
      <c r="B7" s="50">
        <v>0</v>
      </c>
      <c r="C7" s="48">
        <f>SUMIF('Estimated budget Project 1'!$G$13:$G$112,'Drop List'!$A7,'Estimated budget Project 1'!$I$13:$I$112)</f>
        <v>0</v>
      </c>
      <c r="D7" s="48">
        <f>SUMIF('Estimated budget P2'!$G$13:$G$112,'Drop List'!$A7,'Estimated budget P2'!$I$13:$I$112)</f>
        <v>0</v>
      </c>
      <c r="E7" s="48">
        <f>SUMIF('Estimated budget P3'!$G$13:$G$112,'Drop List'!$A7,'Estimated budget P3'!$I$13:$I$112)</f>
        <v>0</v>
      </c>
    </row>
    <row r="8" spans="1:5" x14ac:dyDescent="0.3">
      <c r="A8" s="49" t="s">
        <v>14</v>
      </c>
      <c r="B8" s="50">
        <v>1</v>
      </c>
      <c r="C8" s="48">
        <f>SUMIF('Estimated budget Project 1'!$G$13:$G$112,'Drop List'!$A8,'Estimated budget Project 1'!$I$13:$I$112)</f>
        <v>0</v>
      </c>
      <c r="D8" s="48">
        <f>SUMIF('Estimated budget P2'!$G$13:$G$112,'Drop List'!$A8,'Estimated budget P2'!$I$13:$I$112)</f>
        <v>0</v>
      </c>
      <c r="E8" s="48">
        <f>SUMIF('Estimated budget P3'!$G$13:$G$112,'Drop List'!$A8,'Estimated budget P3'!$I$13:$I$112)</f>
        <v>0</v>
      </c>
    </row>
    <row r="9" spans="1:5" x14ac:dyDescent="0.3">
      <c r="A9" s="49" t="s">
        <v>15</v>
      </c>
      <c r="B9" s="50">
        <v>1</v>
      </c>
      <c r="C9" s="48">
        <f>SUMIF('Estimated budget Project 1'!$G$13:$G$112,'Drop List'!$A9,'Estimated budget Project 1'!$I$13:$I$112)</f>
        <v>0</v>
      </c>
      <c r="D9" s="48">
        <f>SUMIF('Estimated budget P2'!$G$13:$G$112,'Drop List'!$A9,'Estimated budget P2'!$I$13:$I$112)</f>
        <v>0</v>
      </c>
      <c r="E9" s="48">
        <f>SUMIF('Estimated budget P3'!$G$13:$G$112,'Drop List'!$A9,'Estimated budget P3'!$I$13:$I$112)</f>
        <v>0</v>
      </c>
    </row>
    <row r="10" spans="1:5" x14ac:dyDescent="0.3">
      <c r="A10" s="49" t="s">
        <v>16</v>
      </c>
      <c r="B10" s="50">
        <v>0.5</v>
      </c>
      <c r="C10" s="48">
        <f>SUMIF('Estimated budget Project 1'!$G$13:$G$112,'Drop List'!$A10,'Estimated budget Project 1'!$I$13:$I$112)</f>
        <v>0</v>
      </c>
      <c r="D10" s="48">
        <f>SUMIF('Estimated budget P2'!$G$13:$G$112,'Drop List'!$A10,'Estimated budget P2'!$I$13:$I$112)</f>
        <v>0</v>
      </c>
      <c r="E10" s="48">
        <f>SUMIF('Estimated budget P3'!$G$13:$G$112,'Drop List'!$A10,'Estimated budget P3'!$I$13:$I$112)</f>
        <v>0</v>
      </c>
    </row>
    <row r="11" spans="1:5" x14ac:dyDescent="0.3">
      <c r="A11" s="49" t="s">
        <v>17</v>
      </c>
      <c r="B11" s="50">
        <v>0</v>
      </c>
      <c r="C11" s="48">
        <f>SUMIF('Estimated budget Project 1'!$G$13:$G$112,'Drop List'!$A11,'Estimated budget Project 1'!$I$13:$I$112)</f>
        <v>0</v>
      </c>
      <c r="D11" s="48">
        <f>SUMIF('Estimated budget P2'!$G$13:$G$112,'Drop List'!$A11,'Estimated budget P2'!$I$13:$I$112)</f>
        <v>0</v>
      </c>
      <c r="E11" s="48">
        <f>SUMIF('Estimated budget P3'!$G$13:$G$112,'Drop List'!$A11,'Estimated budget P3'!$I$13:$I$112)</f>
        <v>0</v>
      </c>
    </row>
    <row r="13" spans="1:5" x14ac:dyDescent="0.3">
      <c r="A13" s="13" t="s">
        <v>18</v>
      </c>
      <c r="C13" s="48">
        <f>SUM(C3:C6)</f>
        <v>0</v>
      </c>
      <c r="D13" s="48">
        <f t="shared" ref="D13:E13" si="0">SUM(D3:D6)</f>
        <v>0</v>
      </c>
      <c r="E13" s="48">
        <f t="shared" si="0"/>
        <v>0</v>
      </c>
    </row>
    <row r="14" spans="1:5" x14ac:dyDescent="0.3">
      <c r="A14" s="13" t="s">
        <v>25</v>
      </c>
      <c r="C14" s="48">
        <f>SUM(C8:C10)</f>
        <v>0</v>
      </c>
      <c r="D14" s="48">
        <f t="shared" ref="D14:E14" si="1">SUM(D8:D10)</f>
        <v>0</v>
      </c>
      <c r="E14" s="48">
        <f t="shared" si="1"/>
        <v>0</v>
      </c>
    </row>
    <row r="15" spans="1:5" x14ac:dyDescent="0.3">
      <c r="A15" t="s">
        <v>22</v>
      </c>
      <c r="C15" s="48">
        <f>SUM(C13:C14)*0.4</f>
        <v>0</v>
      </c>
      <c r="D15" s="48">
        <f t="shared" ref="D15" si="2">SUM(D13:D14)*0.4</f>
        <v>0</v>
      </c>
      <c r="E15" s="48">
        <f>SUM(E13:E14)*0.4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Estimated budget Project 1</vt:lpstr>
      <vt:lpstr>Estimated budget P2</vt:lpstr>
      <vt:lpstr>Estimated budget P3</vt:lpstr>
      <vt:lpstr>Drop List</vt:lpstr>
    </vt:vector>
  </TitlesOfParts>
  <Company>Business, Mining, Trade and Job Creation; 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MIDMTC Budget Template</dc:title>
  <dc:creator/>
  <cp:lastModifiedBy>Steffano, Craig</cp:lastModifiedBy>
  <dcterms:created xsi:type="dcterms:W3CDTF">2022-05-02T15:29:16Z</dcterms:created>
  <dcterms:modified xsi:type="dcterms:W3CDTF">2024-11-26T15:34:23Z</dcterms:modified>
</cp:coreProperties>
</file>